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80" tabRatio="936" activeTab="0"/>
  </bookViews>
  <sheets>
    <sheet name="目录" sheetId="1" r:id="rId1"/>
    <sheet name="1.收支总表" sheetId="2" r:id="rId2"/>
    <sheet name="2.收入总表" sheetId="3" r:id="rId3"/>
    <sheet name="3.支出总表" sheetId="4" r:id="rId4"/>
    <sheet name="4.财政拨款收支总表" sheetId="5" r:id="rId5"/>
    <sheet name="5.一般公共预算支出表" sheetId="6" r:id="rId6"/>
    <sheet name="6.一般公共预算基本支出表" sheetId="7" r:id="rId7"/>
    <sheet name="7.三公" sheetId="8" r:id="rId8"/>
    <sheet name="8.政府性基金" sheetId="9" r:id="rId9"/>
    <sheet name="9.项目支出" sheetId="10" r:id="rId10"/>
    <sheet name="10项目绩效目标公开表（取消药品加成财政补助专项经） " sheetId="11" r:id="rId11"/>
    <sheet name="10项目绩效目标公开表（专用设备购置经费） " sheetId="12" r:id="rId12"/>
    <sheet name="10项目绩效目标公开表（医院基本运行保障经费）" sheetId="13" r:id="rId13"/>
    <sheet name="10项目绩效目标公开表（政府债券还本付息）" sheetId="14" r:id="rId14"/>
  </sheets>
  <definedNames>
    <definedName name="_xlnm.Print_Titles" localSheetId="1">'1.收支总表'!$A:$D,'1.收支总表'!$1:$5</definedName>
    <definedName name="_xlnm.Print_Titles" localSheetId="2">'2.收入总表'!$A:$S,'2.收入总表'!$1:$5</definedName>
    <definedName name="_xlnm.Print_Titles" localSheetId="3">'3.支出总表'!$A:$H,'3.支出总表'!$1:$4</definedName>
    <definedName name="_xlnm.Print_Titles" localSheetId="4">'4.财政拨款收支总表'!$A:$D,'4.财政拨款收支总表'!$1:$5</definedName>
    <definedName name="_xlnm.Print_Titles" localSheetId="5">'5.一般公共预算支出表'!$A:$G,'5.一般公共预算支出表'!$1:$5</definedName>
    <definedName name="_xlnm.Print_Titles" localSheetId="6">'6.一般公共预算基本支出表'!$A:$E,'6.一般公共预算基本支出表'!$1:$5</definedName>
    <definedName name="_xlnm.Print_Titles" localSheetId="7">'7.三公'!$A:$F,'7.三公'!$1:$5</definedName>
    <definedName name="_xlnm.Print_Titles" localSheetId="8">'8.政府性基金'!$A:$E,'8.政府性基金'!$1:$5</definedName>
    <definedName name="_xlnm.Print_Titles" localSheetId="9">'9.项目支出'!$A:$L,'9.项目支出'!$1:$5</definedName>
  </definedNames>
  <calcPr fullCalcOnLoad="1"/>
</workbook>
</file>

<file path=xl/sharedStrings.xml><?xml version="1.0" encoding="utf-8"?>
<sst xmlns="http://schemas.openxmlformats.org/spreadsheetml/2006/main" count="468" uniqueCount="283">
  <si>
    <t>附表</t>
  </si>
  <si>
    <t>2024年预算公开报表</t>
  </si>
  <si>
    <t>表号</t>
  </si>
  <si>
    <t>表名</t>
  </si>
  <si>
    <t>附表1</t>
  </si>
  <si>
    <t>收支总表</t>
  </si>
  <si>
    <t>附表2</t>
  </si>
  <si>
    <t>收入总表</t>
  </si>
  <si>
    <t>附表3</t>
  </si>
  <si>
    <t>支出总表</t>
  </si>
  <si>
    <t>附表4</t>
  </si>
  <si>
    <t>财政拨款收支总表</t>
  </si>
  <si>
    <t>附表5</t>
  </si>
  <si>
    <t>一般公共预算支出表</t>
  </si>
  <si>
    <t>附表6</t>
  </si>
  <si>
    <t>一般公共预算基本支出表</t>
  </si>
  <si>
    <t>附表7</t>
  </si>
  <si>
    <t>一般公共预算“三公”经费支出表</t>
  </si>
  <si>
    <t>附表8</t>
  </si>
  <si>
    <t>政府性基金预算支出表</t>
  </si>
  <si>
    <t>附表9</t>
  </si>
  <si>
    <t>项目支出表</t>
  </si>
  <si>
    <t>附表10</t>
  </si>
  <si>
    <t>项目绩效目标公开表</t>
  </si>
  <si>
    <t>表1</t>
  </si>
  <si>
    <t>填报单位：[238004]十堰市妇幼保健院</t>
  </si>
  <si>
    <t>单位：万元</t>
  </si>
  <si>
    <t>收      入</t>
  </si>
  <si>
    <t>支      出</t>
  </si>
  <si>
    <t>项    目</t>
  </si>
  <si>
    <t>预算数</t>
  </si>
  <si>
    <t>一、一般公共预算拨款收入</t>
  </si>
  <si>
    <t>一、一般公共服务支出</t>
  </si>
  <si>
    <t xml:space="preserve">    经费拨款（补助）</t>
  </si>
  <si>
    <t>二、公共安全支出</t>
  </si>
  <si>
    <t xml:space="preserve">    行政事业单位资产收益拨款</t>
  </si>
  <si>
    <t>三、教育支出</t>
  </si>
  <si>
    <t xml:space="preserve">    专项收入</t>
  </si>
  <si>
    <t>四、科学技术支出</t>
  </si>
  <si>
    <t xml:space="preserve">    其他纳入预算管理的非税拨款</t>
  </si>
  <si>
    <t>五、文化旅游体育与传媒支出</t>
  </si>
  <si>
    <t xml:space="preserve">    预算内基本建设投资</t>
  </si>
  <si>
    <t>六、社会保障和就业支出</t>
  </si>
  <si>
    <t xml:space="preserve">    一般公共预算转移支付</t>
  </si>
  <si>
    <t>七、卫生健康支出</t>
  </si>
  <si>
    <t>二、政府性基金预算拨款收入</t>
  </si>
  <si>
    <t>八、节能环保支出</t>
  </si>
  <si>
    <t xml:space="preserve">    政府性基金财政拨款</t>
  </si>
  <si>
    <t>九、城乡社区支出</t>
  </si>
  <si>
    <t xml:space="preserve">    政府性基金转移支付</t>
  </si>
  <si>
    <t>十、农林水支出</t>
  </si>
  <si>
    <t>三、国有资本经营预算拨款收入</t>
  </si>
  <si>
    <t>十一、交通运输支出</t>
  </si>
  <si>
    <t>四、财政专户管理资金收入</t>
  </si>
  <si>
    <t>十二、资源勘探工业信息等支出</t>
  </si>
  <si>
    <t>五、事业收入</t>
  </si>
  <si>
    <t>十三、商业服务业等支出</t>
  </si>
  <si>
    <t>六、事业单位经营收入</t>
  </si>
  <si>
    <t>十四、金融支出</t>
  </si>
  <si>
    <t>七、上级补助收入</t>
  </si>
  <si>
    <t>十五、援助其他地区支出</t>
  </si>
  <si>
    <t>八、附属单位上缴收入</t>
  </si>
  <si>
    <t>十六、自然资源海洋气象等支出</t>
  </si>
  <si>
    <t>九、其他收入</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</si>
  <si>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</si>
  <si>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</si>
  <si>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</si>
  <si>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</si>
  <si>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</si>
  <si>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</si>
  <si>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</si>
  <si>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</si>
  <si>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</si>
  <si>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</si>
  <si>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</si>
  <si>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</si>
  <si>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</si>
  <si>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</si>
  <si>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</si>
  <si>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表2</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</si>
  <si>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</si>
  <si>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</si>
  <si>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</si>
  <si>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</si>
  <si>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</si>
  <si>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</si>
  <si>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</si>
  <si>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</si>
  <si>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</si>
  <si>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</si>
  <si>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</si>
  <si>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</si>
  <si>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</si>
  <si>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</si>
  <si>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</si>
  <si>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
  </si>
  <si>
    <t>238004</t>
  </si>
  <si>
    <t>十堰市妇幼保健院</t>
  </si>
  <si>
    <t>表3</t>
  </si>
  <si>
    <t>科目编码</t>
  </si>
  <si>
    <t>科目名称</t>
  </si>
  <si>
    <t>基本支出</t>
  </si>
  <si>
    <t>项目支出</t>
  </si>
  <si>
    <t>事业单位经营支出</t>
  </si>
  <si>
    <t>上缴上级支出</t>
  </si>
  <si>
    <t>对附属单位补助支出</t>
  </si>
  <si>
    <t>208</t>
  </si>
  <si>
    <t>社会保障和就业支出</t>
  </si>
  <si>
    <t>　20805</t>
  </si>
  <si>
    <t>　行政事业单位养老支出</t>
  </si>
  <si>
    <t>　　2080502</t>
  </si>
  <si>
    <t>　　事业单位离退休</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</si>
  <si>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</si>
  <si>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</si>
  <si>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</si>
  <si>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</si>
  <si>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</si>
  <si>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</si>
  <si>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</si>
  <si>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</si>
  <si>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</si>
  <si>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卫生健康支出</t>
  </si>
  <si>
    <t>　21004</t>
  </si>
  <si>
    <t>　公共卫生</t>
  </si>
  <si>
    <t>　　2100403</t>
  </si>
  <si>
    <t>　　妇幼保健机构</t>
  </si>
  <si>
    <t>　21011</t>
  </si>
  <si>
    <t>　行政事业单位医疗</t>
  </si>
  <si>
    <t>　　2101102</t>
  </si>
  <si>
    <t>　　事业单位医疗</t>
  </si>
  <si>
    <t>221</t>
  </si>
  <si>
    <t>住房保障支出</t>
  </si>
  <si>
    <t>　22102</t>
  </si>
  <si>
    <t>　住房改革支出</t>
  </si>
  <si>
    <t>　　2210201</t>
  </si>
  <si>
    <t>　　住房公积金</t>
  </si>
  <si>
    <t>表4</t>
  </si>
  <si>
    <t>填报单位:[238004]十堰市妇幼保健院</t>
  </si>
  <si>
    <t>项目</t>
  </si>
  <si>
    <t>一、本年收入</t>
  </si>
  <si>
    <t>一、本年支出</t>
  </si>
  <si>
    <t>（一）一般公共预算拨款</t>
  </si>
  <si>
    <t>（一）一般公共服务支出</t>
  </si>
  <si>
    <t>（二）公共安全支出</t>
  </si>
  <si>
    <t>（三）教育支出</t>
  </si>
  <si>
    <t>（四）科学技术支出</t>
  </si>
  <si>
    <t>（五）文化旅游体育与传媒支出</t>
  </si>
  <si>
    <t>（六）社会保障和就业支出</t>
  </si>
  <si>
    <t>（七）卫生健康支出</t>
  </si>
  <si>
    <t>（二）政府性基金预算拨款</t>
  </si>
  <si>
    <t>（八）节能环保支出</t>
  </si>
  <si>
    <t>（九）城乡社区支出</t>
  </si>
  <si>
    <t>（十）农林水支出</t>
  </si>
  <si>
    <t>（三）国有资本经营预算拨款</t>
  </si>
  <si>
    <t>（十一）交通运输支出</t>
  </si>
  <si>
    <t>二、上年结转</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</si>
  <si>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</si>
  <si>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</si>
  <si>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</si>
  <si>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</si>
  <si>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</si>
  <si>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</si>
  <si>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</si>
  <si>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</si>
  <si>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</si>
  <si>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（廿一）其他支出</t>
  </si>
  <si>
    <t>（廿二）债务还本支出</t>
  </si>
  <si>
    <t>（廿三）债务付息支出</t>
  </si>
  <si>
    <t>（廿四）债务发行费用支出</t>
  </si>
  <si>
    <t>二、年终结转结余</t>
  </si>
  <si>
    <t>收   入   总   计</t>
  </si>
  <si>
    <t>支   出   总   计</t>
  </si>
  <si>
    <t>表5</t>
  </si>
  <si>
    <t>人员经费</t>
  </si>
  <si>
    <t>公用经费</t>
  </si>
  <si>
    <t>表6</t>
  </si>
  <si>
    <t>部门预算支出经济分类科目</t>
  </si>
  <si>
    <t>本年一般公共预算基本支出</t>
  </si>
  <si>
    <t>301</t>
  </si>
  <si>
    <t>工资福利支出</t>
  </si>
  <si>
    <t>　30101</t>
  </si>
  <si>
    <t>　基本工资</t>
  </si>
  <si>
    <t>表7</t>
  </si>
  <si>
    <t>单位:万元</t>
  </si>
  <si>
    <t>“三公”经费合计</t>
  </si>
  <si>
    <t>因公出国（境）费</t>
  </si>
  <si>
    <t>公务用车购置及运行费</t>
  </si>
  <si>
    <t>公务接待费</t>
  </si>
  <si>
    <t>公务用车购置费</t>
  </si>
  <si>
    <t>公务用车运行费</t>
  </si>
  <si>
    <t>本年度无此预算</t>
  </si>
  <si>
    <t>表8</t>
  </si>
  <si>
    <t>本年政府性基金预算支出</t>
  </si>
  <si>
    <t>表9</t>
  </si>
  <si>
    <t>项目分类</t>
  </si>
  <si>
    <t>项目名称</t>
  </si>
  <si>
    <t>本年拨款</t>
  </si>
  <si>
    <t>财政拨款结转结余</t>
  </si>
  <si>
    <t>本级支出项目</t>
  </si>
  <si>
    <t>　取消药品加成财政补助专项经费</t>
  </si>
  <si>
    <t>　医院基本运行保障经费</t>
  </si>
  <si>
    <t>　政府债券还本付息</t>
  </si>
  <si>
    <t>　专用设备购置经费</t>
  </si>
  <si>
    <t>附件10：</t>
  </si>
  <si>
    <t xml:space="preserve"> 项目绩效目标公开表</t>
  </si>
  <si>
    <t>（2024年）</t>
  </si>
  <si>
    <t>单位名称：十堰市妇幼保健院</t>
  </si>
  <si>
    <t>取消药品加成财政补助专项经费</t>
  </si>
  <si>
    <t>项目金额（万元）</t>
  </si>
  <si>
    <t>项目简介</t>
  </si>
  <si>
    <t>项目由十堰市妇幼保健院具体承担。积极配合城市公立医院综合改革，政府对于取消药品加成部分给予补偿，我院将取消药品加成财政补助专项经费用于保障我院基本运行所需要的专用材料经费。</t>
  </si>
  <si>
    <t xml:space="preserve">项目绩效 目标  </t>
  </si>
  <si>
    <t>按照省卫生健康委关于印发《关于强化医疗机构公共卫生责任的指导意见（试行）》的通知，强化医疗机构承担法定和政府指定的公共卫生服务职责，加强医院健康教育与促进，根据不同类别的健康问题提供针对性的健康管理和行为干预指导，提升医院公共卫生管理的专业性和科学性。</t>
  </si>
  <si>
    <t>项目绩效 指标</t>
  </si>
  <si>
    <t>一级指标</t>
  </si>
  <si>
    <t>二级指标</t>
  </si>
  <si>
    <t>指标名称</t>
  </si>
  <si>
    <t>预期当年  实现值</t>
  </si>
  <si>
    <t>产出指标</t>
  </si>
  <si>
    <t>数量指标</t>
  </si>
  <si>
    <t>年度药占比（不含中药）</t>
  </si>
  <si>
    <t>≤26%</t>
  </si>
  <si>
    <t>开展推崇母乳喂养宣讲大型活动次数</t>
  </si>
  <si>
    <t>≥2次</t>
  </si>
  <si>
    <t>医疗服务收入（不含药品、检查检验） 占医疗收入比</t>
  </si>
  <si>
    <t>≥40%</t>
  </si>
  <si>
    <t>年度完成药品不良反应监测奖惩兑现</t>
  </si>
  <si>
    <t>＝1次</t>
  </si>
  <si>
    <t>质量指标</t>
  </si>
  <si>
    <t>年度完成合理用药监测并公开通报</t>
  </si>
  <si>
    <t>＞3次</t>
  </si>
  <si>
    <t>年度医疗服务价格投诉量</t>
  </si>
  <si>
    <t>≤8例</t>
  </si>
  <si>
    <t>平均药品损毁率</t>
  </si>
  <si>
    <t>≤2‰</t>
  </si>
  <si>
    <t>医务人员对艾滋病防治知识知晓率</t>
  </si>
  <si>
    <t>≥98%</t>
  </si>
  <si>
    <t>效益指标</t>
  </si>
  <si>
    <t>社会效益指标</t>
  </si>
  <si>
    <t>农村妇女增补叶酸项目知晓率</t>
  </si>
  <si>
    <t>满意度指标</t>
  </si>
  <si>
    <t>服务对象满意度指标</t>
  </si>
  <si>
    <t>患者满意度</t>
  </si>
  <si>
    <t>≥92%</t>
  </si>
  <si>
    <t>专用设备购置项目</t>
  </si>
  <si>
    <t>医院结合临床科室的实际需求，采购医疗设备，满足广大患者的诊治需求，提高医疗服务能力和诊疗准确率，开展高新医疗工程，缓解患者看病难的问题。</t>
  </si>
  <si>
    <t xml:space="preserve">满足科室的临床就诊需求，提高医院医疗服务与保障能力，提升医院公共卫生管理的专业性和科学性，提高医院运营效率和医疗水平。把医院打造成管理高效的鄂渝陕豫医疗中心妇幼机构和百姓信赖的首选妇女儿童医院。
</t>
  </si>
  <si>
    <t>成本指标</t>
  </si>
  <si>
    <t>购置专用设备费用</t>
  </si>
  <si>
    <t>≥55万</t>
  </si>
  <si>
    <t>新增专用设备量</t>
  </si>
  <si>
    <t>≥30件</t>
  </si>
  <si>
    <t>开展线上科普直播</t>
  </si>
  <si>
    <t>≥90场</t>
  </si>
  <si>
    <t>设备验收合格率</t>
  </si>
  <si>
    <t>=100%</t>
  </si>
  <si>
    <t>医院基本运行保障经费</t>
  </si>
  <si>
    <t>项目由十堰市妇幼保健院具体承担。根据2017年国务院颁布的《关于建立现代医院管理制度的指导意见》国办发〔2017〕67号，明确提出要实现医院治理体系和管理能力现代化，强化医院信息系统标准化和规范化建设；医院日常运营经费包括商品服务支出、水电气、卫生材料、药品费、设备购置等日常运营支持；完善医疗服务管理、医疗质量安全、药品耗材管理、绩效考核、财务运行、成本核算、内部审计、廉洁风险防控等功能。</t>
  </si>
  <si>
    <t xml:space="preserve">努力把医院打造成为专科内涵突出、特色鲜明、技术精湛、服务一流、管理高效的妇女儿童信赖的首选医院。深入开展清廉医院建设，到“十四五”末期，全面实现“一院三区”战略布局，各项运营指标、质量与安全指标、妇幼保健机构绩效考核达到省内中游水平。探索精细化管理方式，提高医院管理效能。
</t>
  </si>
  <si>
    <t>手术台次</t>
  </si>
  <si>
    <t>≥1200台</t>
  </si>
  <si>
    <t>论文发表数量</t>
  </si>
  <si>
    <t>≥30篇</t>
  </si>
  <si>
    <t>外出参加培训人次</t>
  </si>
  <si>
    <t>≥80人</t>
  </si>
  <si>
    <t>药品损毁率</t>
  </si>
  <si>
    <t>出院病人平均住院床日</t>
  </si>
  <si>
    <t>≤7天</t>
  </si>
  <si>
    <t>政府债券还本付息项目</t>
  </si>
  <si>
    <t>项目由十堰市妇幼保健院具体承担。按照合同约定偿还地方政府债券利息，计划半年偿还300万，全年偿还计划目标金额。</t>
  </si>
  <si>
    <t xml:space="preserve">维持妇幼保健事业的正常运行，提高资金的使用率，降成本、促改革，节支降耗保基本。大力促进节支降耗，加强内部精细化管理，提高医院运营效率，提高医疗水平。
</t>
  </si>
  <si>
    <t>经济成本指标</t>
  </si>
  <si>
    <t>利息支出占计划目标</t>
  </si>
  <si>
    <t>≥50%</t>
  </si>
  <si>
    <t>偿还地方政府债券利息</t>
  </si>
  <si>
    <t>≥1000万</t>
  </si>
  <si>
    <t>资产负债率</t>
  </si>
  <si>
    <t>≤70%</t>
  </si>
  <si>
    <t>建立24小时接诊服务工作室</t>
  </si>
  <si>
    <t>=1个</t>
  </si>
  <si>
    <t>经济效益指标</t>
  </si>
  <si>
    <t>为对口社区发放健康体检代金券</t>
  </si>
  <si>
    <t>≥6万元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</si>
</sst>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Red]#,##0.0"/>
  </numFmts>
  <fonts count="62">
    <font>
      <sz val="10"/>
      <name val="Arial"/>
      <family val="2"/>
    </font>
    <font>
      <sz val="10"/>
      <name val="宋体"/>
      <family val="0"/>
    </font>
    <font>
      <sz val="12"/>
      <name val="宋体"/>
      <family val="0"/>
    </font>
    <font>
      <b/>
      <sz val="20"/>
      <name val="Times New Roman"/>
      <family val="1"/>
    </font>
    <font>
      <sz val="12"/>
      <color indexed="8"/>
      <name val="仿宋_GB2312"/>
      <family val="3"/>
    </font>
    <font>
      <sz val="12"/>
      <name val="仿宋_GB2312"/>
      <family val="3"/>
    </font>
    <font>
      <sz val="12"/>
      <color indexed="63"/>
      <name val="仿宋_GB2312"/>
      <family val="3"/>
    </font>
    <font>
      <sz val="11"/>
      <color indexed="8"/>
      <name val="Calibri"/>
      <family val="2"/>
    </font>
    <font>
      <sz val="9"/>
      <color indexed="8"/>
      <name val="黑体"/>
      <family val="3"/>
    </font>
    <font>
      <sz val="11"/>
      <color indexed="8"/>
      <name val="宋体"/>
      <family val="0"/>
    </font>
    <font>
      <b/>
      <sz val="18"/>
      <color indexed="8"/>
      <name val="宋体"/>
      <family val="0"/>
    </font>
    <font>
      <sz val="8"/>
      <color indexed="8"/>
      <name val="宋体"/>
      <family val="0"/>
    </font>
    <font>
      <sz val="8"/>
      <color indexed="8"/>
      <name val="Calibri"/>
      <family val="2"/>
    </font>
    <font>
      <b/>
      <sz val="9"/>
      <color indexed="8"/>
      <name val="宋体"/>
      <family val="0"/>
    </font>
    <font>
      <sz val="9"/>
      <color indexed="8"/>
      <name val="宋体"/>
      <family val="0"/>
    </font>
    <font>
      <b/>
      <sz val="8"/>
      <color indexed="8"/>
      <name val="宋体"/>
      <family val="0"/>
    </font>
    <font>
      <b/>
      <sz val="9"/>
      <color indexed="8"/>
      <name val="Calibri"/>
      <family val="2"/>
    </font>
    <font>
      <sz val="9"/>
      <color indexed="8"/>
      <name val="Calibri"/>
      <family val="2"/>
    </font>
    <font>
      <sz val="8"/>
      <color indexed="8"/>
      <name val="黑体"/>
      <family val="3"/>
    </font>
    <font>
      <sz val="13"/>
      <color indexed="8"/>
      <name val="Calibri"/>
      <family val="2"/>
    </font>
    <font>
      <sz val="13"/>
      <name val="Arial"/>
      <family val="2"/>
    </font>
    <font>
      <sz val="13"/>
      <color indexed="8"/>
      <name val="宋体"/>
      <family val="0"/>
    </font>
    <font>
      <b/>
      <sz val="13"/>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2"/>
      <color rgb="FF333333"/>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6"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7"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80">
    <xf numFmtId="0" fontId="0" fillId="0" borderId="0" xfId="0" applyAlignment="1">
      <alignment/>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60" fillId="0" borderId="0" xfId="0" applyFont="1" applyFill="1" applyAlignment="1">
      <alignment horizontal="center" vertical="center" wrapText="1"/>
    </xf>
    <xf numFmtId="0" fontId="60" fillId="0" borderId="0"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xf>
    <xf numFmtId="0" fontId="60" fillId="0" borderId="12" xfId="0" applyFont="1" applyFill="1" applyBorder="1" applyAlignment="1">
      <alignment horizontal="center" vertical="center" wrapText="1"/>
    </xf>
    <xf numFmtId="0" fontId="5" fillId="0" borderId="9" xfId="0" applyFont="1" applyFill="1" applyBorder="1" applyAlignment="1">
      <alignment vertical="center" wrapText="1"/>
    </xf>
    <xf numFmtId="10" fontId="5" fillId="0" borderId="9" xfId="0" applyNumberFormat="1" applyFont="1" applyFill="1" applyBorder="1" applyAlignment="1">
      <alignment horizontal="center" vertical="center"/>
    </xf>
    <xf numFmtId="0" fontId="61" fillId="0" borderId="9" xfId="0" applyFont="1" applyFill="1" applyBorder="1" applyAlignment="1">
      <alignment horizontal="left" vertical="center"/>
    </xf>
    <xf numFmtId="0" fontId="5" fillId="0" borderId="9" xfId="0" applyFont="1" applyFill="1" applyBorder="1" applyAlignment="1">
      <alignment horizontal="left" vertical="center"/>
    </xf>
    <xf numFmtId="10" fontId="5" fillId="0" borderId="9" xfId="0" applyNumberFormat="1" applyFont="1" applyFill="1" applyBorder="1" applyAlignment="1">
      <alignment horizontal="left" vertical="center"/>
    </xf>
    <xf numFmtId="0" fontId="5" fillId="0" borderId="9" xfId="0" applyFont="1" applyFill="1" applyBorder="1" applyAlignment="1">
      <alignment horizontal="center" vertical="center" wrapText="1"/>
    </xf>
    <xf numFmtId="0" fontId="7" fillId="0" borderId="0" xfId="0" applyFont="1" applyBorder="1" applyAlignment="1" applyProtection="1">
      <alignment/>
      <protection/>
    </xf>
    <xf numFmtId="0" fontId="8"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2"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13" xfId="0" applyFont="1" applyBorder="1" applyAlignment="1" applyProtection="1">
      <alignment horizontal="center" vertical="center" wrapText="1"/>
      <protection/>
    </xf>
    <xf numFmtId="0" fontId="13" fillId="0" borderId="13" xfId="0" applyFont="1" applyBorder="1" applyAlignment="1" applyProtection="1">
      <alignment horizontal="left" vertical="center" wrapText="1"/>
      <protection/>
    </xf>
    <xf numFmtId="180" fontId="13" fillId="0" borderId="13" xfId="0" applyNumberFormat="1" applyFont="1" applyBorder="1" applyAlignment="1" applyProtection="1">
      <alignment horizontal="right" vertical="center"/>
      <protection/>
    </xf>
    <xf numFmtId="0" fontId="14" fillId="0" borderId="13" xfId="0" applyFont="1" applyBorder="1" applyAlignment="1" applyProtection="1">
      <alignment horizontal="left" vertical="center" wrapText="1"/>
      <protection/>
    </xf>
    <xf numFmtId="180" fontId="14" fillId="0" borderId="13" xfId="0" applyNumberFormat="1" applyFont="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4" fillId="0" borderId="0" xfId="0" applyFont="1" applyBorder="1" applyAlignment="1" applyProtection="1">
      <alignment vertical="center"/>
      <protection/>
    </xf>
    <xf numFmtId="0" fontId="14" fillId="0" borderId="0" xfId="0" applyFont="1" applyBorder="1" applyAlignment="1" applyProtection="1">
      <alignment horizontal="right" vertical="center"/>
      <protection/>
    </xf>
    <xf numFmtId="0" fontId="13" fillId="0" borderId="13" xfId="0" applyFont="1" applyBorder="1" applyAlignment="1" applyProtection="1">
      <alignment vertical="center" wrapText="1"/>
      <protection/>
    </xf>
    <xf numFmtId="0" fontId="14" fillId="0" borderId="13" xfId="0" applyFont="1" applyBorder="1" applyAlignment="1" applyProtection="1">
      <alignment vertical="center" wrapText="1"/>
      <protection/>
    </xf>
    <xf numFmtId="0" fontId="9"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7" fillId="0" borderId="0" xfId="0" applyFont="1" applyBorder="1" applyAlignment="1" applyProtection="1">
      <alignment wrapText="1"/>
      <protection/>
    </xf>
    <xf numFmtId="0" fontId="9" fillId="0" borderId="0" xfId="0" applyFont="1" applyBorder="1" applyAlignment="1" applyProtection="1">
      <alignment wrapText="1"/>
      <protection/>
    </xf>
    <xf numFmtId="0" fontId="9"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5" fillId="0" borderId="13" xfId="0" applyFont="1" applyBorder="1" applyAlignment="1" applyProtection="1">
      <alignment horizontal="center" vertical="center"/>
      <protection/>
    </xf>
    <xf numFmtId="0" fontId="11" fillId="0" borderId="13" xfId="0" applyFont="1" applyBorder="1" applyAlignment="1" applyProtection="1">
      <alignment vertical="center"/>
      <protection/>
    </xf>
    <xf numFmtId="180" fontId="11" fillId="0" borderId="13" xfId="0" applyNumberFormat="1" applyFont="1" applyBorder="1" applyAlignment="1" applyProtection="1">
      <alignment horizontal="right" vertical="center"/>
      <protection/>
    </xf>
    <xf numFmtId="180" fontId="11" fillId="0" borderId="0" xfId="0" applyNumberFormat="1" applyFont="1" applyBorder="1" applyAlignment="1" applyProtection="1">
      <alignment horizontal="right" vertical="center"/>
      <protection/>
    </xf>
    <xf numFmtId="180" fontId="11" fillId="0" borderId="13" xfId="0" applyNumberFormat="1" applyFont="1" applyBorder="1" applyAlignment="1" applyProtection="1">
      <alignment vertical="center"/>
      <protection/>
    </xf>
    <xf numFmtId="0" fontId="15" fillId="0" borderId="13" xfId="0" applyFont="1" applyBorder="1" applyAlignment="1" applyProtection="1">
      <alignment vertical="center"/>
      <protection/>
    </xf>
    <xf numFmtId="180" fontId="15" fillId="0" borderId="13" xfId="0" applyNumberFormat="1"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0" fontId="13" fillId="0" borderId="13" xfId="0" applyFont="1" applyBorder="1" applyAlignment="1" applyProtection="1">
      <alignment horizontal="right" vertical="center"/>
      <protection/>
    </xf>
    <xf numFmtId="180" fontId="16" fillId="0" borderId="13" xfId="0" applyNumberFormat="1" applyFont="1" applyBorder="1" applyAlignment="1" applyProtection="1">
      <alignment horizontal="right" vertical="center"/>
      <protection/>
    </xf>
    <xf numFmtId="180" fontId="14" fillId="33" borderId="13" xfId="0" applyNumberFormat="1" applyFont="1" applyFill="1" applyBorder="1" applyAlignment="1" applyProtection="1">
      <alignment horizontal="right" vertical="center"/>
      <protection/>
    </xf>
    <xf numFmtId="180" fontId="17" fillId="0" borderId="13" xfId="0" applyNumberFormat="1" applyFont="1" applyBorder="1" applyAlignment="1" applyProtection="1">
      <alignment horizontal="right" vertical="center"/>
      <protection/>
    </xf>
    <xf numFmtId="0" fontId="18" fillId="0" borderId="0" xfId="0" applyFont="1" applyBorder="1" applyAlignment="1" applyProtection="1">
      <alignment vertical="center"/>
      <protection/>
    </xf>
    <xf numFmtId="0" fontId="11" fillId="0" borderId="0" xfId="0" applyFont="1" applyBorder="1" applyAlignment="1" applyProtection="1">
      <alignment horizontal="left" vertical="center"/>
      <protection/>
    </xf>
    <xf numFmtId="0" fontId="19" fillId="0" borderId="0" xfId="0" applyFont="1" applyFill="1" applyBorder="1" applyAlignment="1" applyProtection="1">
      <alignment vertical="center"/>
      <protection/>
    </xf>
    <xf numFmtId="0" fontId="20" fillId="0" borderId="0" xfId="0" applyFont="1" applyFill="1" applyAlignment="1">
      <alignment vertical="center"/>
    </xf>
    <xf numFmtId="0" fontId="20" fillId="0" borderId="0" xfId="0" applyFont="1" applyAlignment="1">
      <alignment/>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13" xfId="0" applyFont="1" applyFill="1" applyBorder="1" applyAlignment="1" applyProtection="1">
      <alignment horizontal="center" vertical="center"/>
      <protection/>
    </xf>
    <xf numFmtId="0" fontId="21" fillId="0" borderId="13" xfId="0" applyFont="1" applyFill="1" applyBorder="1" applyAlignment="1" applyProtection="1">
      <alignment vertical="center"/>
      <protection/>
    </xf>
    <xf numFmtId="0" fontId="21" fillId="0" borderId="13" xfId="0" applyFont="1" applyFill="1" applyBorder="1" applyAlignment="1" applyProtection="1">
      <alignment vertical="center" wrapText="1"/>
      <protection/>
    </xf>
    <xf numFmtId="0" fontId="5" fillId="0" borderId="9" xfId="0" applyFont="1" applyFill="1" applyBorder="1" applyAlignment="1" quotePrefix="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tabSelected="1" zoomScaleSheetLayoutView="100" workbookViewId="0" topLeftCell="A1">
      <selection activeCell="B16" sqref="B16"/>
    </sheetView>
  </sheetViews>
  <sheetFormatPr defaultColWidth="9.140625" defaultRowHeight="12.75" customHeight="1"/>
  <cols>
    <col min="1" max="1" width="21.140625" style="71" customWidth="1"/>
    <col min="2" max="2" width="75.421875" style="71" customWidth="1"/>
    <col min="3" max="4" width="9.140625" style="71" customWidth="1"/>
    <col min="5" max="254" width="9.140625" style="72" customWidth="1"/>
    <col min="255" max="16384" width="9.140625" style="73" customWidth="1"/>
  </cols>
  <sheetData>
    <row r="1" spans="1:4" s="71" customFormat="1" ht="25.5" customHeight="1">
      <c r="A1" s="74" t="s">
        <v>0</v>
      </c>
      <c r="B1" s="74"/>
      <c r="C1" s="74"/>
      <c r="D1" s="74"/>
    </row>
    <row r="2" spans="1:4" s="71" customFormat="1" ht="33" customHeight="1">
      <c r="A2" s="75" t="s">
        <v>1</v>
      </c>
      <c r="B2" s="75"/>
      <c r="C2" s="74"/>
      <c r="D2" s="74"/>
    </row>
    <row r="3" spans="1:4" s="71" customFormat="1" ht="30.75" customHeight="1">
      <c r="A3" s="76" t="s">
        <v>2</v>
      </c>
      <c r="B3" s="76" t="s">
        <v>3</v>
      </c>
      <c r="C3" s="74"/>
      <c r="D3" s="74"/>
    </row>
    <row r="4" spans="1:4" s="71" customFormat="1" ht="27.75" customHeight="1">
      <c r="A4" s="77" t="s">
        <v>4</v>
      </c>
      <c r="B4" s="77" t="s">
        <v>5</v>
      </c>
      <c r="C4" s="74"/>
      <c r="D4" s="74"/>
    </row>
    <row r="5" spans="1:4" s="71" customFormat="1" ht="27.75" customHeight="1">
      <c r="A5" s="77" t="s">
        <v>6</v>
      </c>
      <c r="B5" s="77" t="s">
        <v>7</v>
      </c>
      <c r="C5" s="74"/>
      <c r="D5" s="74"/>
    </row>
    <row r="6" spans="1:4" s="71" customFormat="1" ht="27.75" customHeight="1">
      <c r="A6" s="77" t="s">
        <v>8</v>
      </c>
      <c r="B6" s="77" t="s">
        <v>9</v>
      </c>
      <c r="C6" s="74"/>
      <c r="D6" s="74"/>
    </row>
    <row r="7" spans="1:4" s="71" customFormat="1" ht="27.75" customHeight="1">
      <c r="A7" s="77" t="s">
        <v>10</v>
      </c>
      <c r="B7" s="77" t="s">
        <v>11</v>
      </c>
      <c r="C7" s="74"/>
      <c r="D7" s="74"/>
    </row>
    <row r="8" spans="1:4" s="71" customFormat="1" ht="27.75" customHeight="1">
      <c r="A8" s="77" t="s">
        <v>12</v>
      </c>
      <c r="B8" s="77" t="s">
        <v>13</v>
      </c>
      <c r="C8" s="74"/>
      <c r="D8" s="74"/>
    </row>
    <row r="9" spans="1:4" s="71" customFormat="1" ht="27.75" customHeight="1">
      <c r="A9" s="77" t="s">
        <v>14</v>
      </c>
      <c r="B9" s="77" t="s">
        <v>15</v>
      </c>
      <c r="C9" s="74"/>
      <c r="D9" s="74"/>
    </row>
    <row r="10" spans="1:4" s="71" customFormat="1" ht="27.75" customHeight="1">
      <c r="A10" s="77" t="s">
        <v>16</v>
      </c>
      <c r="B10" s="77" t="s">
        <v>17</v>
      </c>
      <c r="C10" s="74"/>
      <c r="D10" s="74"/>
    </row>
    <row r="11" spans="1:4" s="71" customFormat="1" ht="27.75" customHeight="1">
      <c r="A11" s="77" t="s">
        <v>18</v>
      </c>
      <c r="B11" s="77" t="s">
        <v>19</v>
      </c>
      <c r="C11" s="74"/>
      <c r="D11" s="74"/>
    </row>
    <row r="12" spans="1:4" s="71" customFormat="1" ht="27.75" customHeight="1">
      <c r="A12" s="77" t="s">
        <v>20</v>
      </c>
      <c r="B12" s="77" t="s">
        <v>21</v>
      </c>
      <c r="C12" s="74"/>
      <c r="D12" s="74"/>
    </row>
    <row r="13" spans="1:4" s="72" customFormat="1" ht="27.75" customHeight="1">
      <c r="A13" s="77" t="s">
        <v>22</v>
      </c>
      <c r="B13" s="78" t="s">
        <v>23</v>
      </c>
      <c r="C13" s="71"/>
      <c r="D13" s="71"/>
    </row>
  </sheetData>
  <sheetProtection/>
  <mergeCells count="1">
    <mergeCell ref="A2:B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23"/>
  <sheetViews>
    <sheetView workbookViewId="0" topLeftCell="A1">
      <selection activeCell="A1" sqref="A1"/>
    </sheetView>
  </sheetViews>
  <sheetFormatPr defaultColWidth="9.140625" defaultRowHeight="12.75" customHeight="1"/>
  <cols>
    <col min="1" max="1" width="12.8515625" style="31" customWidth="1"/>
    <col min="2" max="2" width="24.57421875" style="31" customWidth="1"/>
    <col min="3" max="5" width="12.421875" style="31" customWidth="1"/>
    <col min="6" max="6" width="6.8515625" style="31" customWidth="1"/>
    <col min="7" max="8" width="12.421875" style="31" customWidth="1"/>
    <col min="9" max="9" width="7.7109375" style="31" customWidth="1"/>
    <col min="10" max="11" width="10.8515625" style="31" customWidth="1"/>
    <col min="12" max="12" width="9.140625" style="31" customWidth="1"/>
  </cols>
  <sheetData>
    <row r="1" spans="1:11" s="31" customFormat="1" ht="20.25" customHeight="1">
      <c r="A1" s="32" t="s">
        <v>193</v>
      </c>
      <c r="B1" s="33"/>
      <c r="C1" s="33"/>
      <c r="D1" s="33"/>
      <c r="E1" s="33"/>
      <c r="F1" s="33"/>
      <c r="G1" s="33"/>
      <c r="H1" s="33"/>
      <c r="I1" s="33"/>
      <c r="J1" s="33"/>
      <c r="K1" s="33"/>
    </row>
    <row r="2" spans="1:11" s="31" customFormat="1" ht="37.5" customHeight="1">
      <c r="A2" s="34" t="s">
        <v>21</v>
      </c>
      <c r="B2" s="34"/>
      <c r="C2" s="34"/>
      <c r="D2" s="34"/>
      <c r="E2" s="34"/>
      <c r="F2" s="34"/>
      <c r="G2" s="34"/>
      <c r="H2" s="34"/>
      <c r="I2" s="34"/>
      <c r="J2" s="34"/>
      <c r="K2" s="34"/>
    </row>
    <row r="3" spans="1:11" s="31" customFormat="1" ht="21" customHeight="1">
      <c r="A3" s="35" t="s">
        <v>25</v>
      </c>
      <c r="B3" s="36"/>
      <c r="C3" s="37"/>
      <c r="D3" s="37"/>
      <c r="E3" s="37"/>
      <c r="F3" s="37"/>
      <c r="G3" s="37"/>
      <c r="H3" s="37"/>
      <c r="I3" s="37"/>
      <c r="J3" s="37"/>
      <c r="K3" s="45" t="s">
        <v>26</v>
      </c>
    </row>
    <row r="4" spans="1:11" s="31" customFormat="1" ht="21" customHeight="1">
      <c r="A4" s="38" t="s">
        <v>194</v>
      </c>
      <c r="B4" s="38" t="s">
        <v>195</v>
      </c>
      <c r="C4" s="38" t="s">
        <v>82</v>
      </c>
      <c r="D4" s="39" t="s">
        <v>196</v>
      </c>
      <c r="E4" s="39"/>
      <c r="F4" s="39"/>
      <c r="G4" s="39" t="s">
        <v>197</v>
      </c>
      <c r="H4" s="39"/>
      <c r="I4" s="39"/>
      <c r="J4" s="39" t="s">
        <v>88</v>
      </c>
      <c r="K4" s="39" t="s">
        <v>94</v>
      </c>
    </row>
    <row r="5" spans="1:11" s="31" customFormat="1" ht="42" customHeight="1">
      <c r="A5" s="38"/>
      <c r="B5" s="38"/>
      <c r="C5" s="38"/>
      <c r="D5" s="39" t="s">
        <v>85</v>
      </c>
      <c r="E5" s="39" t="s">
        <v>86</v>
      </c>
      <c r="F5" s="39" t="s">
        <v>87</v>
      </c>
      <c r="G5" s="39" t="s">
        <v>85</v>
      </c>
      <c r="H5" s="39" t="s">
        <v>86</v>
      </c>
      <c r="I5" s="39" t="s">
        <v>87</v>
      </c>
      <c r="J5" s="39"/>
      <c r="K5" s="39"/>
    </row>
    <row r="6" spans="1:11" s="31" customFormat="1" ht="30.75" customHeight="1">
      <c r="A6" s="40" t="s">
        <v>95</v>
      </c>
      <c r="B6" s="40" t="s">
        <v>82</v>
      </c>
      <c r="C6" s="41">
        <f aca="true" t="shared" si="0" ref="C6:C11">D6+E6+F6+G6+H6+I6+J6+K6</f>
        <v>13844</v>
      </c>
      <c r="D6" s="41">
        <v>113</v>
      </c>
      <c r="E6" s="41"/>
      <c r="F6" s="41"/>
      <c r="G6" s="41"/>
      <c r="H6" s="41"/>
      <c r="I6" s="41"/>
      <c r="J6" s="41"/>
      <c r="K6" s="41">
        <v>13731</v>
      </c>
    </row>
    <row r="7" spans="1:11" s="31" customFormat="1" ht="30.75" customHeight="1">
      <c r="A7" s="40"/>
      <c r="B7" s="40" t="s">
        <v>97</v>
      </c>
      <c r="C7" s="41">
        <f t="shared" si="0"/>
        <v>13844</v>
      </c>
      <c r="D7" s="41">
        <v>113</v>
      </c>
      <c r="E7" s="41"/>
      <c r="F7" s="41"/>
      <c r="G7" s="41"/>
      <c r="H7" s="41"/>
      <c r="I7" s="41"/>
      <c r="J7" s="41"/>
      <c r="K7" s="41">
        <v>13731</v>
      </c>
    </row>
    <row r="8" spans="1:11" s="31" customFormat="1" ht="30.75" customHeight="1">
      <c r="A8" s="42" t="s">
        <v>198</v>
      </c>
      <c r="B8" s="42" t="s">
        <v>199</v>
      </c>
      <c r="C8" s="43">
        <f t="shared" si="0"/>
        <v>113</v>
      </c>
      <c r="D8" s="43">
        <v>113</v>
      </c>
      <c r="E8" s="43"/>
      <c r="F8" s="43"/>
      <c r="G8" s="43"/>
      <c r="H8" s="43"/>
      <c r="I8" s="43"/>
      <c r="J8" s="43"/>
      <c r="K8" s="43"/>
    </row>
    <row r="9" spans="1:11" s="31" customFormat="1" ht="30.75" customHeight="1">
      <c r="A9" s="42" t="s">
        <v>198</v>
      </c>
      <c r="B9" s="42" t="s">
        <v>200</v>
      </c>
      <c r="C9" s="43">
        <f t="shared" si="0"/>
        <v>9123.2</v>
      </c>
      <c r="D9" s="43"/>
      <c r="E9" s="43"/>
      <c r="F9" s="43"/>
      <c r="G9" s="43"/>
      <c r="H9" s="43"/>
      <c r="I9" s="43"/>
      <c r="J9" s="43"/>
      <c r="K9" s="43">
        <v>9123.2</v>
      </c>
    </row>
    <row r="10" spans="1:11" s="31" customFormat="1" ht="30.75" customHeight="1">
      <c r="A10" s="42" t="s">
        <v>198</v>
      </c>
      <c r="B10" s="42" t="s">
        <v>201</v>
      </c>
      <c r="C10" s="43">
        <f t="shared" si="0"/>
        <v>3457.8</v>
      </c>
      <c r="D10" s="43"/>
      <c r="E10" s="43"/>
      <c r="F10" s="43"/>
      <c r="G10" s="43"/>
      <c r="H10" s="43"/>
      <c r="I10" s="43"/>
      <c r="J10" s="43"/>
      <c r="K10" s="43">
        <v>3457.8</v>
      </c>
    </row>
    <row r="11" spans="1:11" s="31" customFormat="1" ht="30.75" customHeight="1">
      <c r="A11" s="42" t="s">
        <v>198</v>
      </c>
      <c r="B11" s="42" t="s">
        <v>202</v>
      </c>
      <c r="C11" s="43">
        <f t="shared" si="0"/>
        <v>1150</v>
      </c>
      <c r="D11" s="43"/>
      <c r="E11" s="43"/>
      <c r="F11" s="43"/>
      <c r="G11" s="43"/>
      <c r="H11" s="43"/>
      <c r="I11" s="43"/>
      <c r="J11" s="43"/>
      <c r="K11" s="43">
        <v>1150</v>
      </c>
    </row>
    <row r="12" s="31" customFormat="1" ht="15"/>
    <row r="13" spans="1:11" s="31" customFormat="1" ht="21" customHeight="1">
      <c r="A13" s="33"/>
      <c r="B13" s="33"/>
      <c r="C13" s="33"/>
      <c r="D13" s="33"/>
      <c r="E13" s="33"/>
      <c r="F13" s="33"/>
      <c r="G13" s="33"/>
      <c r="H13" s="33"/>
      <c r="I13" s="33"/>
      <c r="J13" s="33"/>
      <c r="K13" s="33"/>
    </row>
    <row r="14" spans="1:11" s="31" customFormat="1" ht="21" customHeight="1">
      <c r="A14" s="33"/>
      <c r="B14" s="33"/>
      <c r="C14" s="33"/>
      <c r="D14" s="33"/>
      <c r="E14" s="33"/>
      <c r="F14" s="33"/>
      <c r="G14" s="33"/>
      <c r="H14" s="33"/>
      <c r="I14" s="33"/>
      <c r="J14" s="33"/>
      <c r="K14" s="33"/>
    </row>
    <row r="15" spans="1:11" s="31" customFormat="1" ht="21" customHeight="1">
      <c r="A15" s="33"/>
      <c r="B15" s="33"/>
      <c r="C15" s="33"/>
      <c r="D15" s="33"/>
      <c r="E15" s="33"/>
      <c r="F15" s="33"/>
      <c r="G15" s="33"/>
      <c r="H15" s="33"/>
      <c r="I15" s="33"/>
      <c r="J15" s="33"/>
      <c r="K15" s="33"/>
    </row>
    <row r="16" spans="1:11" s="31" customFormat="1" ht="21" customHeight="1">
      <c r="A16" s="33"/>
      <c r="B16" s="33"/>
      <c r="C16" s="33"/>
      <c r="D16" s="33"/>
      <c r="E16" s="33"/>
      <c r="F16" s="33"/>
      <c r="G16" s="33"/>
      <c r="H16" s="33"/>
      <c r="I16" s="33"/>
      <c r="J16" s="33"/>
      <c r="K16" s="33"/>
    </row>
    <row r="17" spans="1:11" s="31" customFormat="1" ht="21" customHeight="1">
      <c r="A17" s="33"/>
      <c r="B17" s="33"/>
      <c r="C17" s="33"/>
      <c r="D17" s="33"/>
      <c r="E17" s="33"/>
      <c r="F17" s="33"/>
      <c r="G17" s="33"/>
      <c r="H17" s="33"/>
      <c r="I17" s="33"/>
      <c r="J17" s="33"/>
      <c r="K17" s="33"/>
    </row>
    <row r="18" spans="1:11" s="31" customFormat="1" ht="21" customHeight="1">
      <c r="A18" s="33"/>
      <c r="B18" s="33"/>
      <c r="C18" s="33"/>
      <c r="D18" s="33"/>
      <c r="E18" s="33"/>
      <c r="F18" s="33"/>
      <c r="G18" s="33"/>
      <c r="H18" s="33"/>
      <c r="I18" s="33"/>
      <c r="J18" s="33"/>
      <c r="K18" s="33"/>
    </row>
    <row r="19" spans="1:11" s="31" customFormat="1" ht="21" customHeight="1">
      <c r="A19" s="33"/>
      <c r="B19" s="33"/>
      <c r="C19" s="33"/>
      <c r="D19" s="33"/>
      <c r="E19" s="33"/>
      <c r="F19" s="33"/>
      <c r="G19" s="33"/>
      <c r="H19" s="33"/>
      <c r="I19" s="33"/>
      <c r="J19" s="33"/>
      <c r="K19" s="33"/>
    </row>
    <row r="20" spans="1:11" s="31" customFormat="1" ht="21" customHeight="1">
      <c r="A20" s="33"/>
      <c r="B20" s="33"/>
      <c r="C20" s="33"/>
      <c r="D20" s="33"/>
      <c r="E20" s="33"/>
      <c r="F20" s="33"/>
      <c r="G20" s="33"/>
      <c r="H20" s="33"/>
      <c r="I20" s="33"/>
      <c r="J20" s="33"/>
      <c r="K20" s="33"/>
    </row>
    <row r="21" spans="1:11" s="31" customFormat="1" ht="21" customHeight="1">
      <c r="A21" s="33"/>
      <c r="B21" s="33"/>
      <c r="C21" s="33"/>
      <c r="D21" s="33"/>
      <c r="E21" s="33"/>
      <c r="F21" s="33"/>
      <c r="G21" s="33"/>
      <c r="H21" s="33"/>
      <c r="I21" s="33"/>
      <c r="J21" s="33"/>
      <c r="K21" s="33"/>
    </row>
    <row r="22" spans="1:11" s="31" customFormat="1" ht="21" customHeight="1">
      <c r="A22" s="44"/>
      <c r="B22" s="44"/>
      <c r="C22" s="44"/>
      <c r="D22" s="44"/>
      <c r="E22" s="44"/>
      <c r="F22" s="44"/>
      <c r="G22" s="44"/>
      <c r="H22" s="44"/>
      <c r="I22" s="44"/>
      <c r="J22" s="44"/>
      <c r="K22" s="44"/>
    </row>
    <row r="23" spans="1:11" s="31" customFormat="1" ht="15">
      <c r="A23" s="44"/>
      <c r="B23" s="44"/>
      <c r="C23" s="44"/>
      <c r="D23" s="44"/>
      <c r="E23" s="44"/>
      <c r="F23" s="44"/>
      <c r="G23" s="44"/>
      <c r="H23" s="44"/>
      <c r="I23" s="44"/>
      <c r="J23" s="44"/>
      <c r="K23" s="44"/>
    </row>
  </sheetData>
  <sheetProtection sheet="1" formatCells="0" formatColumns="0" formatRows="0" insertColumns="0" insertRows="0" insertHyperlinks="0" deleteColumns="0" deleteRows="0" sort="0" autoFilter="0" pivotTables="0"/>
  <mergeCells count="13">
    <mergeCell ref="A2:K2"/>
    <mergeCell ref="D4:F4"/>
    <mergeCell ref="G4:I4"/>
    <mergeCell ref="A4:A5"/>
    <mergeCell ref="B4:B5"/>
    <mergeCell ref="C4:C5"/>
    <mergeCell ref="J4:J5"/>
    <mergeCell ref="K4:K5"/>
  </mergeCells>
  <printOptions horizontalCentered="1"/>
  <pageMargins left="0.5905511811023622" right="0.5905511811023622" top="0.7874015748031494" bottom="0.5905511811023622" header="0" footer="0"/>
  <pageSetup horizontalDpi="300" verticalDpi="300" orientation="landscape" paperSize="9" scale="73"/>
</worksheet>
</file>

<file path=xl/worksheets/sheet11.xml><?xml version="1.0" encoding="utf-8"?>
<worksheet xmlns="http://schemas.openxmlformats.org/spreadsheetml/2006/main" xmlns:r="http://schemas.openxmlformats.org/officeDocument/2006/relationships">
  <dimension ref="A1:E18"/>
  <sheetViews>
    <sheetView zoomScaleSheetLayoutView="100" workbookViewId="0" topLeftCell="A10">
      <selection activeCell="G13" sqref="G13"/>
    </sheetView>
  </sheetViews>
  <sheetFormatPr defaultColWidth="10.28125" defaultRowHeight="12.75"/>
  <cols>
    <col min="1" max="1" width="11.57421875" style="1" customWidth="1"/>
    <col min="2" max="2" width="15.421875" style="1" customWidth="1"/>
    <col min="3" max="3" width="14.421875" style="1" customWidth="1"/>
    <col min="4" max="4" width="70.00390625" style="1" customWidth="1"/>
    <col min="5" max="5" width="10.7109375" style="1" customWidth="1"/>
    <col min="6" max="247" width="10.28125" style="1" customWidth="1"/>
  </cols>
  <sheetData>
    <row r="1" s="1" customFormat="1" ht="14.25">
      <c r="A1" s="1" t="s">
        <v>203</v>
      </c>
    </row>
    <row r="2" spans="1:5" s="1" customFormat="1" ht="36.75" customHeight="1">
      <c r="A2" s="3" t="s">
        <v>204</v>
      </c>
      <c r="B2" s="3"/>
      <c r="C2" s="3"/>
      <c r="D2" s="3"/>
      <c r="E2" s="3"/>
    </row>
    <row r="3" spans="1:5" s="1" customFormat="1" ht="21.75" customHeight="1">
      <c r="A3" s="4" t="s">
        <v>205</v>
      </c>
      <c r="B3" s="4"/>
      <c r="C3" s="4"/>
      <c r="D3" s="4"/>
      <c r="E3" s="4"/>
    </row>
    <row r="4" spans="1:5" s="2" customFormat="1" ht="27.75" customHeight="1">
      <c r="A4" s="5" t="s">
        <v>206</v>
      </c>
      <c r="B4" s="5"/>
      <c r="C4" s="5"/>
      <c r="D4" s="5"/>
      <c r="E4" s="5"/>
    </row>
    <row r="5" spans="1:5" s="1" customFormat="1" ht="46.5" customHeight="1">
      <c r="A5" s="6" t="s">
        <v>195</v>
      </c>
      <c r="B5" s="7" t="s">
        <v>207</v>
      </c>
      <c r="C5" s="6" t="s">
        <v>208</v>
      </c>
      <c r="D5" s="8"/>
      <c r="E5" s="8">
        <v>113</v>
      </c>
    </row>
    <row r="6" spans="1:5" s="1" customFormat="1" ht="75" customHeight="1">
      <c r="A6" s="6" t="s">
        <v>209</v>
      </c>
      <c r="B6" s="7" t="s">
        <v>210</v>
      </c>
      <c r="C6" s="9"/>
      <c r="D6" s="9"/>
      <c r="E6" s="9"/>
    </row>
    <row r="7" spans="1:5" s="1" customFormat="1" ht="84.75" customHeight="1">
      <c r="A7" s="6" t="s">
        <v>211</v>
      </c>
      <c r="B7" s="7" t="s">
        <v>212</v>
      </c>
      <c r="C7" s="9"/>
      <c r="D7" s="9"/>
      <c r="E7" s="9"/>
    </row>
    <row r="8" spans="1:5" s="1" customFormat="1" ht="31.5" customHeight="1">
      <c r="A8" s="10" t="s">
        <v>213</v>
      </c>
      <c r="B8" s="11" t="s">
        <v>214</v>
      </c>
      <c r="C8" s="11" t="s">
        <v>215</v>
      </c>
      <c r="D8" s="12" t="s">
        <v>216</v>
      </c>
      <c r="E8" s="13" t="s">
        <v>217</v>
      </c>
    </row>
    <row r="9" spans="1:5" s="1" customFormat="1" ht="31.5" customHeight="1">
      <c r="A9" s="14"/>
      <c r="B9" s="10" t="s">
        <v>218</v>
      </c>
      <c r="C9" s="6" t="s">
        <v>219</v>
      </c>
      <c r="D9" s="22" t="s">
        <v>220</v>
      </c>
      <c r="E9" s="19" t="s">
        <v>221</v>
      </c>
    </row>
    <row r="10" spans="1:5" s="1" customFormat="1" ht="31.5" customHeight="1">
      <c r="A10" s="14"/>
      <c r="B10" s="14"/>
      <c r="C10" s="6" t="s">
        <v>219</v>
      </c>
      <c r="D10" s="19" t="s">
        <v>222</v>
      </c>
      <c r="E10" s="19" t="s">
        <v>223</v>
      </c>
    </row>
    <row r="11" spans="1:5" s="1" customFormat="1" ht="31.5" customHeight="1">
      <c r="A11" s="14"/>
      <c r="B11" s="14"/>
      <c r="C11" s="6" t="s">
        <v>219</v>
      </c>
      <c r="D11" s="22" t="s">
        <v>224</v>
      </c>
      <c r="E11" s="19" t="s">
        <v>225</v>
      </c>
    </row>
    <row r="12" spans="1:5" s="1" customFormat="1" ht="31.5" customHeight="1">
      <c r="A12" s="14"/>
      <c r="B12" s="14"/>
      <c r="C12" s="6" t="s">
        <v>219</v>
      </c>
      <c r="D12" s="19" t="s">
        <v>226</v>
      </c>
      <c r="E12" s="79" t="s">
        <v>227</v>
      </c>
    </row>
    <row r="13" spans="1:5" s="1" customFormat="1" ht="31.5" customHeight="1">
      <c r="A13" s="14"/>
      <c r="B13" s="14"/>
      <c r="C13" s="6" t="s">
        <v>228</v>
      </c>
      <c r="D13" s="19" t="s">
        <v>229</v>
      </c>
      <c r="E13" s="19" t="s">
        <v>230</v>
      </c>
    </row>
    <row r="14" spans="1:5" s="1" customFormat="1" ht="31.5" customHeight="1">
      <c r="A14" s="14"/>
      <c r="B14" s="14"/>
      <c r="C14" s="6" t="s">
        <v>228</v>
      </c>
      <c r="D14" s="19" t="s">
        <v>231</v>
      </c>
      <c r="E14" s="19" t="s">
        <v>232</v>
      </c>
    </row>
    <row r="15" spans="1:5" s="1" customFormat="1" ht="31.5" customHeight="1">
      <c r="A15" s="14"/>
      <c r="B15" s="14"/>
      <c r="C15" s="6" t="s">
        <v>228</v>
      </c>
      <c r="D15" s="19" t="s">
        <v>233</v>
      </c>
      <c r="E15" s="19" t="s">
        <v>234</v>
      </c>
    </row>
    <row r="16" spans="1:5" s="1" customFormat="1" ht="31.5" customHeight="1">
      <c r="A16" s="14"/>
      <c r="B16" s="24"/>
      <c r="C16" s="6" t="s">
        <v>228</v>
      </c>
      <c r="D16" s="27" t="s">
        <v>235</v>
      </c>
      <c r="E16" s="28" t="s">
        <v>236</v>
      </c>
    </row>
    <row r="17" spans="1:5" s="1" customFormat="1" ht="31.5" customHeight="1">
      <c r="A17" s="14"/>
      <c r="B17" s="24" t="s">
        <v>237</v>
      </c>
      <c r="C17" s="15" t="s">
        <v>238</v>
      </c>
      <c r="D17" s="22" t="s">
        <v>239</v>
      </c>
      <c r="E17" s="29" t="s">
        <v>236</v>
      </c>
    </row>
    <row r="18" spans="1:5" s="1" customFormat="1" ht="31.5" customHeight="1">
      <c r="A18" s="24"/>
      <c r="B18" s="30" t="s">
        <v>240</v>
      </c>
      <c r="C18" s="15" t="s">
        <v>241</v>
      </c>
      <c r="D18" s="22" t="s">
        <v>242</v>
      </c>
      <c r="E18" s="22" t="s">
        <v>243</v>
      </c>
    </row>
  </sheetData>
  <sheetProtection/>
  <mergeCells count="8">
    <mergeCell ref="A2:E2"/>
    <mergeCell ref="A3:E3"/>
    <mergeCell ref="A4:E4"/>
    <mergeCell ref="C5:D5"/>
    <mergeCell ref="B6:E6"/>
    <mergeCell ref="B7:E7"/>
    <mergeCell ref="A8:A18"/>
    <mergeCell ref="B9:B1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SheetLayoutView="100" workbookViewId="0" topLeftCell="A1">
      <selection activeCell="A1" sqref="A1:IV65536"/>
    </sheetView>
  </sheetViews>
  <sheetFormatPr defaultColWidth="10.28125" defaultRowHeight="12.75"/>
  <cols>
    <col min="1" max="1" width="11.57421875" style="1" customWidth="1"/>
    <col min="2" max="2" width="15.421875" style="1" customWidth="1"/>
    <col min="3" max="3" width="14.421875" style="1" customWidth="1"/>
    <col min="4" max="4" width="62.421875" style="1" customWidth="1"/>
    <col min="5" max="5" width="10.7109375" style="1" customWidth="1"/>
    <col min="6" max="246" width="10.28125" style="1" customWidth="1"/>
  </cols>
  <sheetData>
    <row r="1" s="1" customFormat="1" ht="14.25">
      <c r="A1" s="1" t="s">
        <v>203</v>
      </c>
    </row>
    <row r="2" spans="1:5" s="1" customFormat="1" ht="36.75" customHeight="1">
      <c r="A2" s="3" t="s">
        <v>204</v>
      </c>
      <c r="B2" s="3"/>
      <c r="C2" s="3"/>
      <c r="D2" s="3"/>
      <c r="E2" s="3"/>
    </row>
    <row r="3" spans="1:5" s="1" customFormat="1" ht="21.75" customHeight="1">
      <c r="A3" s="4" t="s">
        <v>205</v>
      </c>
      <c r="B3" s="4"/>
      <c r="C3" s="4"/>
      <c r="D3" s="4"/>
      <c r="E3" s="4"/>
    </row>
    <row r="4" spans="1:5" s="2" customFormat="1" ht="27.75" customHeight="1">
      <c r="A4" s="5" t="s">
        <v>206</v>
      </c>
      <c r="B4" s="5"/>
      <c r="C4" s="5"/>
      <c r="D4" s="5"/>
      <c r="E4" s="5"/>
    </row>
    <row r="5" spans="1:5" s="1" customFormat="1" ht="46.5" customHeight="1">
      <c r="A5" s="6" t="s">
        <v>195</v>
      </c>
      <c r="B5" s="7" t="s">
        <v>244</v>
      </c>
      <c r="C5" s="6" t="s">
        <v>208</v>
      </c>
      <c r="D5" s="8"/>
      <c r="E5" s="8">
        <v>1150</v>
      </c>
    </row>
    <row r="6" spans="1:5" s="1" customFormat="1" ht="75" customHeight="1">
      <c r="A6" s="6" t="s">
        <v>209</v>
      </c>
      <c r="B6" s="7" t="s">
        <v>245</v>
      </c>
      <c r="C6" s="9"/>
      <c r="D6" s="9"/>
      <c r="E6" s="9"/>
    </row>
    <row r="7" spans="1:5" s="1" customFormat="1" ht="84.75" customHeight="1">
      <c r="A7" s="6" t="s">
        <v>211</v>
      </c>
      <c r="B7" s="7" t="s">
        <v>246</v>
      </c>
      <c r="C7" s="9"/>
      <c r="D7" s="9"/>
      <c r="E7" s="9"/>
    </row>
    <row r="8" spans="1:5" s="1" customFormat="1" ht="31.5" customHeight="1">
      <c r="A8" s="10" t="s">
        <v>213</v>
      </c>
      <c r="B8" s="11" t="s">
        <v>214</v>
      </c>
      <c r="C8" s="11" t="s">
        <v>215</v>
      </c>
      <c r="D8" s="12" t="s">
        <v>216</v>
      </c>
      <c r="E8" s="13" t="s">
        <v>217</v>
      </c>
    </row>
    <row r="9" spans="1:5" s="1" customFormat="1" ht="31.5" customHeight="1">
      <c r="A9" s="14"/>
      <c r="B9" s="15" t="s">
        <v>247</v>
      </c>
      <c r="C9" s="15" t="s">
        <v>247</v>
      </c>
      <c r="D9" s="16" t="s">
        <v>248</v>
      </c>
      <c r="E9" s="17" t="s">
        <v>249</v>
      </c>
    </row>
    <row r="10" spans="1:5" s="1" customFormat="1" ht="31.5" customHeight="1">
      <c r="A10" s="14"/>
      <c r="B10" s="18" t="s">
        <v>218</v>
      </c>
      <c r="C10" s="15" t="s">
        <v>219</v>
      </c>
      <c r="D10" s="19" t="s">
        <v>250</v>
      </c>
      <c r="E10" s="21" t="s">
        <v>251</v>
      </c>
    </row>
    <row r="11" spans="1:5" s="1" customFormat="1" ht="31.5" customHeight="1">
      <c r="A11" s="14"/>
      <c r="B11" s="18"/>
      <c r="C11" s="15" t="s">
        <v>219</v>
      </c>
      <c r="D11" s="20" t="s">
        <v>252</v>
      </c>
      <c r="E11" s="15" t="s">
        <v>253</v>
      </c>
    </row>
    <row r="12" spans="1:5" s="1" customFormat="1" ht="31.5" customHeight="1">
      <c r="A12" s="14"/>
      <c r="B12" s="18"/>
      <c r="C12" s="15" t="s">
        <v>228</v>
      </c>
      <c r="D12" s="19" t="s">
        <v>254</v>
      </c>
      <c r="E12" s="23" t="s">
        <v>255</v>
      </c>
    </row>
    <row r="13" spans="1:5" s="1" customFormat="1" ht="31.5" customHeight="1">
      <c r="A13" s="14"/>
      <c r="B13" s="21" t="s">
        <v>237</v>
      </c>
      <c r="C13" s="15" t="s">
        <v>238</v>
      </c>
      <c r="D13" s="22" t="s">
        <v>239</v>
      </c>
      <c r="E13" s="26" t="s">
        <v>236</v>
      </c>
    </row>
    <row r="14" spans="1:5" s="1" customFormat="1" ht="31.5" customHeight="1">
      <c r="A14" s="24"/>
      <c r="B14" s="21" t="s">
        <v>240</v>
      </c>
      <c r="C14" s="15" t="s">
        <v>241</v>
      </c>
      <c r="D14" s="22" t="s">
        <v>242</v>
      </c>
      <c r="E14" s="15" t="s">
        <v>243</v>
      </c>
    </row>
  </sheetData>
  <sheetProtection/>
  <mergeCells count="8">
    <mergeCell ref="A2:E2"/>
    <mergeCell ref="A3:E3"/>
    <mergeCell ref="A4:E4"/>
    <mergeCell ref="C5:D5"/>
    <mergeCell ref="B6:E6"/>
    <mergeCell ref="B7:E7"/>
    <mergeCell ref="A8:A14"/>
    <mergeCell ref="B10: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5"/>
  <sheetViews>
    <sheetView zoomScaleSheetLayoutView="100" workbookViewId="0" topLeftCell="A1">
      <selection activeCell="A1" sqref="A1:IV65536"/>
    </sheetView>
  </sheetViews>
  <sheetFormatPr defaultColWidth="10.28125" defaultRowHeight="12.75"/>
  <cols>
    <col min="1" max="1" width="11.57421875" style="1" customWidth="1"/>
    <col min="2" max="2" width="15.421875" style="1" customWidth="1"/>
    <col min="3" max="3" width="14.421875" style="1" customWidth="1"/>
    <col min="4" max="4" width="62.421875" style="1" customWidth="1"/>
    <col min="5" max="5" width="10.7109375" style="1" customWidth="1"/>
    <col min="6" max="240" width="10.28125" style="1" customWidth="1"/>
  </cols>
  <sheetData>
    <row r="1" s="1" customFormat="1" ht="14.25">
      <c r="A1" s="1" t="s">
        <v>203</v>
      </c>
    </row>
    <row r="2" spans="1:5" s="1" customFormat="1" ht="36.75" customHeight="1">
      <c r="A2" s="3" t="s">
        <v>204</v>
      </c>
      <c r="B2" s="3"/>
      <c r="C2" s="3"/>
      <c r="D2" s="3"/>
      <c r="E2" s="3"/>
    </row>
    <row r="3" spans="1:5" s="1" customFormat="1" ht="21.75" customHeight="1">
      <c r="A3" s="4" t="s">
        <v>205</v>
      </c>
      <c r="B3" s="4"/>
      <c r="C3" s="4"/>
      <c r="D3" s="4"/>
      <c r="E3" s="4"/>
    </row>
    <row r="4" spans="1:5" s="2" customFormat="1" ht="27.75" customHeight="1">
      <c r="A4" s="5" t="s">
        <v>206</v>
      </c>
      <c r="B4" s="5"/>
      <c r="C4" s="5"/>
      <c r="D4" s="5"/>
      <c r="E4" s="5"/>
    </row>
    <row r="5" spans="1:5" s="1" customFormat="1" ht="46.5" customHeight="1">
      <c r="A5" s="6" t="s">
        <v>195</v>
      </c>
      <c r="B5" s="7" t="s">
        <v>256</v>
      </c>
      <c r="C5" s="6" t="s">
        <v>208</v>
      </c>
      <c r="D5" s="8"/>
      <c r="E5" s="8">
        <v>9123.2</v>
      </c>
    </row>
    <row r="6" spans="1:5" s="1" customFormat="1" ht="79.5" customHeight="1">
      <c r="A6" s="6" t="s">
        <v>209</v>
      </c>
      <c r="B6" s="7" t="s">
        <v>257</v>
      </c>
      <c r="C6" s="9"/>
      <c r="D6" s="9"/>
      <c r="E6" s="9"/>
    </row>
    <row r="7" spans="1:5" s="1" customFormat="1" ht="72" customHeight="1">
      <c r="A7" s="6" t="s">
        <v>211</v>
      </c>
      <c r="B7" s="7" t="s">
        <v>258</v>
      </c>
      <c r="C7" s="9"/>
      <c r="D7" s="9"/>
      <c r="E7" s="9"/>
    </row>
    <row r="8" spans="1:5" s="1" customFormat="1" ht="31.5" customHeight="1">
      <c r="A8" s="10" t="s">
        <v>213</v>
      </c>
      <c r="B8" s="11" t="s">
        <v>214</v>
      </c>
      <c r="C8" s="11" t="s">
        <v>215</v>
      </c>
      <c r="D8" s="12" t="s">
        <v>216</v>
      </c>
      <c r="E8" s="13" t="s">
        <v>217</v>
      </c>
    </row>
    <row r="9" spans="1:5" s="1" customFormat="1" ht="31.5" customHeight="1">
      <c r="A9" s="14"/>
      <c r="B9" s="10" t="s">
        <v>218</v>
      </c>
      <c r="C9" s="15" t="s">
        <v>219</v>
      </c>
      <c r="D9" s="25" t="s">
        <v>259</v>
      </c>
      <c r="E9" s="15" t="s">
        <v>260</v>
      </c>
    </row>
    <row r="10" spans="1:5" s="1" customFormat="1" ht="31.5" customHeight="1">
      <c r="A10" s="14"/>
      <c r="B10" s="14"/>
      <c r="C10" s="15" t="s">
        <v>219</v>
      </c>
      <c r="D10" s="25" t="s">
        <v>261</v>
      </c>
      <c r="E10" s="15" t="s">
        <v>262</v>
      </c>
    </row>
    <row r="11" spans="1:5" s="1" customFormat="1" ht="31.5" customHeight="1">
      <c r="A11" s="14"/>
      <c r="B11" s="14"/>
      <c r="C11" s="15" t="s">
        <v>219</v>
      </c>
      <c r="D11" s="25" t="s">
        <v>263</v>
      </c>
      <c r="E11" s="15" t="s">
        <v>264</v>
      </c>
    </row>
    <row r="12" spans="1:5" s="1" customFormat="1" ht="31.5" customHeight="1">
      <c r="A12" s="14"/>
      <c r="B12" s="14"/>
      <c r="C12" s="15" t="s">
        <v>228</v>
      </c>
      <c r="D12" s="22" t="s">
        <v>224</v>
      </c>
      <c r="E12" s="15" t="s">
        <v>225</v>
      </c>
    </row>
    <row r="13" spans="1:5" s="1" customFormat="1" ht="31.5" customHeight="1">
      <c r="A13" s="14"/>
      <c r="B13" s="24"/>
      <c r="C13" s="15" t="s">
        <v>228</v>
      </c>
      <c r="D13" s="22" t="s">
        <v>265</v>
      </c>
      <c r="E13" s="15" t="s">
        <v>234</v>
      </c>
    </row>
    <row r="14" spans="1:5" s="1" customFormat="1" ht="31.5" customHeight="1">
      <c r="A14" s="14"/>
      <c r="B14" s="21" t="s">
        <v>237</v>
      </c>
      <c r="C14" s="15" t="s">
        <v>238</v>
      </c>
      <c r="D14" s="22" t="s">
        <v>266</v>
      </c>
      <c r="E14" s="15" t="s">
        <v>267</v>
      </c>
    </row>
    <row r="15" spans="1:5" s="1" customFormat="1" ht="31.5" customHeight="1">
      <c r="A15" s="24"/>
      <c r="B15" s="21" t="s">
        <v>240</v>
      </c>
      <c r="C15" s="15" t="s">
        <v>241</v>
      </c>
      <c r="D15" s="22" t="s">
        <v>242</v>
      </c>
      <c r="E15" s="15" t="s">
        <v>243</v>
      </c>
    </row>
  </sheetData>
  <sheetProtection/>
  <mergeCells count="8">
    <mergeCell ref="A2:E2"/>
    <mergeCell ref="A3:E3"/>
    <mergeCell ref="A4:E4"/>
    <mergeCell ref="C5:D5"/>
    <mergeCell ref="B6:E6"/>
    <mergeCell ref="B7:E7"/>
    <mergeCell ref="A8:A15"/>
    <mergeCell ref="B9:B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16"/>
  <sheetViews>
    <sheetView zoomScaleSheetLayoutView="100" workbookViewId="0" topLeftCell="A1">
      <selection activeCell="H11" sqref="H11"/>
    </sheetView>
  </sheetViews>
  <sheetFormatPr defaultColWidth="10.28125" defaultRowHeight="12.75"/>
  <cols>
    <col min="1" max="1" width="11.57421875" style="1" customWidth="1"/>
    <col min="2" max="2" width="15.421875" style="1" customWidth="1"/>
    <col min="3" max="3" width="14.421875" style="1" customWidth="1"/>
    <col min="4" max="4" width="57.8515625" style="1" customWidth="1"/>
    <col min="5" max="5" width="10.7109375" style="1" customWidth="1"/>
    <col min="6" max="235" width="10.28125" style="1" customWidth="1"/>
  </cols>
  <sheetData>
    <row r="1" s="1" customFormat="1" ht="14.25">
      <c r="A1" s="1" t="s">
        <v>203</v>
      </c>
    </row>
    <row r="2" spans="1:5" s="1" customFormat="1" ht="36.75" customHeight="1">
      <c r="A2" s="3" t="s">
        <v>204</v>
      </c>
      <c r="B2" s="3"/>
      <c r="C2" s="3"/>
      <c r="D2" s="3"/>
      <c r="E2" s="3"/>
    </row>
    <row r="3" spans="1:5" s="1" customFormat="1" ht="21.75" customHeight="1">
      <c r="A3" s="4" t="s">
        <v>205</v>
      </c>
      <c r="B3" s="4"/>
      <c r="C3" s="4"/>
      <c r="D3" s="4"/>
      <c r="E3" s="4"/>
    </row>
    <row r="4" spans="1:5" s="2" customFormat="1" ht="27.75" customHeight="1">
      <c r="A4" s="5" t="s">
        <v>206</v>
      </c>
      <c r="B4" s="5"/>
      <c r="C4" s="5"/>
      <c r="D4" s="5"/>
      <c r="E4" s="5"/>
    </row>
    <row r="5" spans="1:5" s="1" customFormat="1" ht="46.5" customHeight="1">
      <c r="A5" s="6" t="s">
        <v>195</v>
      </c>
      <c r="B5" s="7" t="s">
        <v>268</v>
      </c>
      <c r="C5" s="6" t="s">
        <v>208</v>
      </c>
      <c r="D5" s="8"/>
      <c r="E5" s="8">
        <v>3457.8</v>
      </c>
    </row>
    <row r="6" spans="1:5" s="1" customFormat="1" ht="45" customHeight="1">
      <c r="A6" s="6" t="s">
        <v>209</v>
      </c>
      <c r="B6" s="7" t="s">
        <v>269</v>
      </c>
      <c r="C6" s="9"/>
      <c r="D6" s="9"/>
      <c r="E6" s="9"/>
    </row>
    <row r="7" spans="1:5" s="1" customFormat="1" ht="42.75" customHeight="1">
      <c r="A7" s="6" t="s">
        <v>211</v>
      </c>
      <c r="B7" s="7" t="s">
        <v>270</v>
      </c>
      <c r="C7" s="9"/>
      <c r="D7" s="9"/>
      <c r="E7" s="9"/>
    </row>
    <row r="8" spans="1:5" s="1" customFormat="1" ht="31.5" customHeight="1">
      <c r="A8" s="10" t="s">
        <v>213</v>
      </c>
      <c r="B8" s="11" t="s">
        <v>214</v>
      </c>
      <c r="C8" s="11" t="s">
        <v>215</v>
      </c>
      <c r="D8" s="12" t="s">
        <v>216</v>
      </c>
      <c r="E8" s="13" t="s">
        <v>217</v>
      </c>
    </row>
    <row r="9" spans="1:5" s="1" customFormat="1" ht="31.5" customHeight="1">
      <c r="A9" s="14"/>
      <c r="B9" s="15" t="s">
        <v>247</v>
      </c>
      <c r="C9" s="15" t="s">
        <v>271</v>
      </c>
      <c r="D9" s="16" t="s">
        <v>272</v>
      </c>
      <c r="E9" s="17" t="s">
        <v>273</v>
      </c>
    </row>
    <row r="10" spans="1:5" s="1" customFormat="1" ht="31.5" customHeight="1">
      <c r="A10" s="14"/>
      <c r="B10" s="18" t="s">
        <v>218</v>
      </c>
      <c r="C10" s="15" t="s">
        <v>219</v>
      </c>
      <c r="D10" s="19" t="s">
        <v>274</v>
      </c>
      <c r="E10" s="15" t="s">
        <v>275</v>
      </c>
    </row>
    <row r="11" spans="1:5" s="1" customFormat="1" ht="31.5" customHeight="1">
      <c r="A11" s="14"/>
      <c r="B11" s="18"/>
      <c r="C11" s="15" t="s">
        <v>219</v>
      </c>
      <c r="D11" s="20" t="s">
        <v>252</v>
      </c>
      <c r="E11" s="15" t="s">
        <v>253</v>
      </c>
    </row>
    <row r="12" spans="1:5" s="1" customFormat="1" ht="31.5" customHeight="1">
      <c r="A12" s="14"/>
      <c r="B12" s="18"/>
      <c r="C12" s="15" t="s">
        <v>228</v>
      </c>
      <c r="D12" s="19" t="s">
        <v>276</v>
      </c>
      <c r="E12" s="21" t="s">
        <v>277</v>
      </c>
    </row>
    <row r="13" spans="1:5" s="1" customFormat="1" ht="31.5" customHeight="1">
      <c r="A13" s="14"/>
      <c r="B13" s="18"/>
      <c r="C13" s="15" t="s">
        <v>228</v>
      </c>
      <c r="D13" s="22" t="s">
        <v>265</v>
      </c>
      <c r="E13" s="15" t="s">
        <v>234</v>
      </c>
    </row>
    <row r="14" spans="1:5" s="1" customFormat="1" ht="31.5" customHeight="1">
      <c r="A14" s="14"/>
      <c r="B14" s="18"/>
      <c r="C14" s="15" t="s">
        <v>238</v>
      </c>
      <c r="D14" s="16" t="s">
        <v>278</v>
      </c>
      <c r="E14" s="23" t="s">
        <v>279</v>
      </c>
    </row>
    <row r="15" spans="1:5" s="1" customFormat="1" ht="31.5" customHeight="1">
      <c r="A15" s="14"/>
      <c r="B15" s="21" t="s">
        <v>237</v>
      </c>
      <c r="C15" s="15" t="s">
        <v>280</v>
      </c>
      <c r="D15" s="19" t="s">
        <v>281</v>
      </c>
      <c r="E15" s="15" t="s">
        <v>282</v>
      </c>
    </row>
    <row r="16" spans="1:5" s="1" customFormat="1" ht="31.5" customHeight="1">
      <c r="A16" s="24"/>
      <c r="B16" s="21" t="s">
        <v>240</v>
      </c>
      <c r="C16" s="15" t="s">
        <v>241</v>
      </c>
      <c r="D16" s="22" t="s">
        <v>242</v>
      </c>
      <c r="E16" s="15" t="s">
        <v>243</v>
      </c>
    </row>
  </sheetData>
  <sheetProtection/>
  <mergeCells count="8">
    <mergeCell ref="A2:E2"/>
    <mergeCell ref="A3:E3"/>
    <mergeCell ref="A4:E4"/>
    <mergeCell ref="C5:D5"/>
    <mergeCell ref="B6:E6"/>
    <mergeCell ref="B7:E7"/>
    <mergeCell ref="A8:A16"/>
    <mergeCell ref="B10:B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workbookViewId="0" topLeftCell="A19">
      <selection activeCell="H18" sqref="H18"/>
    </sheetView>
  </sheetViews>
  <sheetFormatPr defaultColWidth="9.140625" defaultRowHeight="12.75" customHeight="1"/>
  <cols>
    <col min="1" max="1" width="34.28125" style="31" customWidth="1"/>
    <col min="2" max="2" width="21.421875" style="31" customWidth="1"/>
    <col min="3" max="3" width="34.28125" style="31" customWidth="1"/>
    <col min="4" max="4" width="21.421875" style="31" customWidth="1"/>
    <col min="5" max="5" width="9.140625" style="31" customWidth="1"/>
  </cols>
  <sheetData>
    <row r="1" spans="1:4" s="31" customFormat="1" ht="14.25" customHeight="1">
      <c r="A1" s="69" t="s">
        <v>24</v>
      </c>
      <c r="B1" s="46"/>
      <c r="C1" s="54"/>
      <c r="D1" s="54"/>
    </row>
    <row r="2" spans="1:4" s="31" customFormat="1" ht="22.5" customHeight="1">
      <c r="A2" s="34" t="s">
        <v>5</v>
      </c>
      <c r="B2" s="55"/>
      <c r="C2" s="55"/>
      <c r="D2" s="55"/>
    </row>
    <row r="3" spans="1:4" s="31" customFormat="1" ht="14.25" customHeight="1">
      <c r="A3" s="35" t="s">
        <v>25</v>
      </c>
      <c r="B3" s="36"/>
      <c r="C3" s="70"/>
      <c r="D3" s="45" t="s">
        <v>26</v>
      </c>
    </row>
    <row r="4" spans="1:4" s="31" customFormat="1" ht="14.25" customHeight="1">
      <c r="A4" s="57" t="s">
        <v>27</v>
      </c>
      <c r="B4" s="62"/>
      <c r="C4" s="57" t="s">
        <v>28</v>
      </c>
      <c r="D4" s="62"/>
    </row>
    <row r="5" spans="1:4" s="31" customFormat="1" ht="14.25" customHeight="1">
      <c r="A5" s="57" t="s">
        <v>29</v>
      </c>
      <c r="B5" s="57" t="s">
        <v>30</v>
      </c>
      <c r="C5" s="57" t="s">
        <v>29</v>
      </c>
      <c r="D5" s="57" t="s">
        <v>30</v>
      </c>
    </row>
    <row r="6" spans="1:4" s="31" customFormat="1" ht="14.25" customHeight="1">
      <c r="A6" s="58" t="s">
        <v>31</v>
      </c>
      <c r="B6" s="59">
        <f>B7+B8+B9+B10+B11+B12</f>
        <v>1158.2</v>
      </c>
      <c r="C6" s="58" t="s">
        <v>32</v>
      </c>
      <c r="D6" s="59"/>
    </row>
    <row r="7" spans="1:4" s="31" customFormat="1" ht="14.25" customHeight="1">
      <c r="A7" s="58" t="s">
        <v>33</v>
      </c>
      <c r="B7" s="59">
        <v>1033</v>
      </c>
      <c r="C7" s="58" t="s">
        <v>34</v>
      </c>
      <c r="D7" s="59"/>
    </row>
    <row r="8" spans="1:4" s="31" customFormat="1" ht="14.25" customHeight="1">
      <c r="A8" s="58" t="s">
        <v>35</v>
      </c>
      <c r="B8" s="59"/>
      <c r="C8" s="58" t="s">
        <v>36</v>
      </c>
      <c r="D8" s="59"/>
    </row>
    <row r="9" spans="1:4" s="31" customFormat="1" ht="14.25" customHeight="1">
      <c r="A9" s="58" t="s">
        <v>37</v>
      </c>
      <c r="B9" s="59"/>
      <c r="C9" s="58" t="s">
        <v>38</v>
      </c>
      <c r="D9" s="59"/>
    </row>
    <row r="10" spans="1:4" s="31" customFormat="1" ht="14.25" customHeight="1">
      <c r="A10" s="58" t="s">
        <v>39</v>
      </c>
      <c r="B10" s="59">
        <v>125.2</v>
      </c>
      <c r="C10" s="58" t="s">
        <v>40</v>
      </c>
      <c r="D10" s="59"/>
    </row>
    <row r="11" spans="1:4" s="31" customFormat="1" ht="14.25" customHeight="1">
      <c r="A11" s="58" t="s">
        <v>41</v>
      </c>
      <c r="B11" s="59"/>
      <c r="C11" s="58" t="s">
        <v>42</v>
      </c>
      <c r="D11" s="59">
        <v>686.138415</v>
      </c>
    </row>
    <row r="12" spans="1:4" s="31" customFormat="1" ht="14.25" customHeight="1">
      <c r="A12" s="58" t="s">
        <v>43</v>
      </c>
      <c r="B12" s="59"/>
      <c r="C12" s="58" t="s">
        <v>44</v>
      </c>
      <c r="D12" s="59">
        <v>22940.867858</v>
      </c>
    </row>
    <row r="13" spans="1:4" s="31" customFormat="1" ht="14.25" customHeight="1">
      <c r="A13" s="58" t="s">
        <v>45</v>
      </c>
      <c r="B13" s="59"/>
      <c r="C13" s="58" t="s">
        <v>46</v>
      </c>
      <c r="D13" s="59"/>
    </row>
    <row r="14" spans="1:4" s="31" customFormat="1" ht="14.25" customHeight="1">
      <c r="A14" s="58" t="s">
        <v>47</v>
      </c>
      <c r="B14" s="59"/>
      <c r="C14" s="58" t="s">
        <v>48</v>
      </c>
      <c r="D14" s="59"/>
    </row>
    <row r="15" spans="1:4" s="31" customFormat="1" ht="14.25" customHeight="1">
      <c r="A15" s="58" t="s">
        <v>49</v>
      </c>
      <c r="B15" s="59"/>
      <c r="C15" s="58" t="s">
        <v>50</v>
      </c>
      <c r="D15" s="59"/>
    </row>
    <row r="16" spans="1:4" s="31" customFormat="1" ht="14.25" customHeight="1">
      <c r="A16" s="58" t="s">
        <v>51</v>
      </c>
      <c r="B16" s="59"/>
      <c r="C16" s="58" t="s">
        <v>52</v>
      </c>
      <c r="D16" s="59"/>
    </row>
    <row r="17" spans="1:4" s="31" customFormat="1" ht="14.25" customHeight="1">
      <c r="A17" s="58" t="s">
        <v>53</v>
      </c>
      <c r="B17" s="59">
        <v>155</v>
      </c>
      <c r="C17" s="58" t="s">
        <v>54</v>
      </c>
      <c r="D17" s="59"/>
    </row>
    <row r="18" spans="1:4" s="31" customFormat="1" ht="14.25" customHeight="1">
      <c r="A18" s="58" t="s">
        <v>55</v>
      </c>
      <c r="B18" s="59">
        <v>22578.131953</v>
      </c>
      <c r="C18" s="58" t="s">
        <v>56</v>
      </c>
      <c r="D18" s="59"/>
    </row>
    <row r="19" spans="1:4" s="31" customFormat="1" ht="14.25" customHeight="1">
      <c r="A19" s="58" t="s">
        <v>57</v>
      </c>
      <c r="B19" s="59"/>
      <c r="C19" s="58" t="s">
        <v>58</v>
      </c>
      <c r="D19" s="59"/>
    </row>
    <row r="20" spans="1:4" s="31" customFormat="1" ht="14.25" customHeight="1">
      <c r="A20" s="58" t="s">
        <v>59</v>
      </c>
      <c r="B20" s="59"/>
      <c r="C20" s="58" t="s">
        <v>60</v>
      </c>
      <c r="D20" s="59"/>
    </row>
    <row r="21" spans="1:4" s="31" customFormat="1" ht="14.25" customHeight="1">
      <c r="A21" s="58" t="s">
        <v>61</v>
      </c>
      <c r="B21" s="59"/>
      <c r="C21" s="58" t="s">
        <v>62</v>
      </c>
      <c r="D21" s="59"/>
    </row>
    <row r="22" spans="1:4" s="31" customFormat="1" ht="14.25" customHeight="1">
      <c r="A22" s="58" t="s">
        <v>63</v>
      </c>
      <c r="B22" s="59"/>
      <c r="C22" s="58" t="s">
        <v>64</v>
      </c>
      <c r="D22" s="59">
        <v>264.32568</v>
      </c>
    </row>
    <row r="23" spans="1:4" s="31" customFormat="1" ht="14.25" customHeight="1">
      <c r="A23" s="58"/>
      <c r="B23" s="61"/>
      <c r="C23" s="58" t="s">
        <v>65</v>
      </c>
      <c r="D23" s="59"/>
    </row>
    <row r="24" spans="1:4" s="31" customFormat="1" ht="14.25" customHeight="1">
      <c r="A24" s="58"/>
      <c r="B24" s="61"/>
      <c r="C24" s="58" t="s">
        <v>66</v>
      </c>
      <c r="D24" s="59"/>
    </row>
    <row r="25" spans="1:4" s="31" customFormat="1" ht="14.25" customHeight="1">
      <c r="A25" s="58"/>
      <c r="B25" s="61"/>
      <c r="C25" s="58" t="s">
        <v>67</v>
      </c>
      <c r="D25" s="59"/>
    </row>
    <row r="26" spans="1:4" s="31" customFormat="1" ht="14.25" customHeight="1">
      <c r="A26" s="58"/>
      <c r="B26" s="61"/>
      <c r="C26" s="58" t="s">
        <v>68</v>
      </c>
      <c r="D26" s="59"/>
    </row>
    <row r="27" spans="1:4" s="31" customFormat="1" ht="14.25" customHeight="1">
      <c r="A27" s="58"/>
      <c r="B27" s="61"/>
      <c r="C27" s="58" t="s">
        <v>69</v>
      </c>
      <c r="D27" s="59"/>
    </row>
    <row r="28" spans="1:4" s="31" customFormat="1" ht="14.25" customHeight="1">
      <c r="A28" s="58"/>
      <c r="B28" s="61"/>
      <c r="C28" s="58" t="s">
        <v>70</v>
      </c>
      <c r="D28" s="59"/>
    </row>
    <row r="29" spans="1:4" s="31" customFormat="1" ht="14.25" customHeight="1">
      <c r="A29" s="58"/>
      <c r="B29" s="61"/>
      <c r="C29" s="58" t="s">
        <v>71</v>
      </c>
      <c r="D29" s="59"/>
    </row>
    <row r="30" spans="1:4" s="31" customFormat="1" ht="14.25" customHeight="1">
      <c r="A30" s="58"/>
      <c r="B30" s="61"/>
      <c r="C30" s="58"/>
      <c r="D30" s="61"/>
    </row>
    <row r="31" spans="1:4" s="31" customFormat="1" ht="14.25" customHeight="1">
      <c r="A31" s="58" t="s">
        <v>72</v>
      </c>
      <c r="B31" s="60">
        <f>B6+B13+B16+B17+B18+B19+B20+B21+B22</f>
        <v>23891.331953</v>
      </c>
      <c r="C31" s="58" t="s">
        <v>73</v>
      </c>
      <c r="D31" s="59">
        <f>D7+D8+D9+D10+D11+D12+D13+D14+D15+D16+D17+D18+D19+D20+D21+D22+D23+D24+D25+D26+D27+D28+D29+D6</f>
        <v>23891.331953000004</v>
      </c>
    </row>
    <row r="32" spans="1:4" s="31" customFormat="1" ht="14.25" customHeight="1">
      <c r="A32" s="58" t="s">
        <v>74</v>
      </c>
      <c r="B32" s="59"/>
      <c r="C32" s="58" t="s">
        <v>75</v>
      </c>
      <c r="D32" s="59">
        <f>B33-D31</f>
        <v>0</v>
      </c>
    </row>
    <row r="33" spans="1:4" s="31" customFormat="1" ht="14.25" customHeight="1">
      <c r="A33" s="58" t="s">
        <v>76</v>
      </c>
      <c r="B33" s="59">
        <f>B31+B32</f>
        <v>23891.331953</v>
      </c>
      <c r="C33" s="58" t="s">
        <v>77</v>
      </c>
      <c r="D33" s="59">
        <f>B33</f>
        <v>23891.331953</v>
      </c>
    </row>
    <row r="34" spans="1:4" s="31" customFormat="1" ht="14.25" customHeight="1">
      <c r="A34" s="70" t="s">
        <v>78</v>
      </c>
      <c r="B34" s="70"/>
      <c r="C34" s="70"/>
      <c r="D34" s="70"/>
    </row>
  </sheetData>
  <sheetProtection sheet="1" formatCells="0" formatColumns="0" formatRows="0" insertColumns="0" insertRows="0" insertHyperlinks="0" deleteColumns="0" deleteRows="0" sort="0" autoFilter="0" pivotTables="0"/>
  <mergeCells count="4">
    <mergeCell ref="A2:D2"/>
    <mergeCell ref="A4:B4"/>
    <mergeCell ref="C4:D4"/>
    <mergeCell ref="A34:D34"/>
  </mergeCells>
  <printOptions horizontalCentered="1"/>
  <pageMargins left="0.5905511811023622" right="0.5905511811023622" top="0.7874015748031494" bottom="0.7086614173228346"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S14"/>
  <sheetViews>
    <sheetView showGridLines="0" workbookViewId="0" topLeftCell="A1">
      <selection activeCell="H10" sqref="H10"/>
    </sheetView>
  </sheetViews>
  <sheetFormatPr defaultColWidth="9.140625" defaultRowHeight="12.75" customHeight="1"/>
  <cols>
    <col min="1" max="1" width="10.8515625" style="31" customWidth="1"/>
    <col min="2" max="2" width="18.57421875" style="31" customWidth="1"/>
    <col min="3" max="4" width="8.421875" style="31" customWidth="1"/>
    <col min="5" max="5" width="9.7109375" style="31" customWidth="1"/>
    <col min="6" max="6" width="10.140625" style="31" customWidth="1"/>
    <col min="7" max="7" width="9.140625" style="31" hidden="1" customWidth="1"/>
    <col min="8" max="8" width="12.421875" style="31" customWidth="1"/>
    <col min="9" max="9" width="9.57421875" style="31" customWidth="1"/>
    <col min="10" max="10" width="9.28125" style="31" customWidth="1"/>
    <col min="11" max="12" width="7.140625" style="31" customWidth="1"/>
    <col min="13" max="13" width="9.421875" style="31" customWidth="1"/>
    <col min="14" max="14" width="7.140625" style="31" customWidth="1"/>
    <col min="15" max="15" width="8.140625" style="31" customWidth="1"/>
    <col min="16" max="16" width="11.28125" style="31" customWidth="1"/>
    <col min="17" max="17" width="9.140625" style="31" hidden="1" customWidth="1"/>
    <col min="18" max="18" width="10.7109375" style="31" customWidth="1"/>
    <col min="19" max="20" width="9.140625" style="31" customWidth="1"/>
  </cols>
  <sheetData>
    <row r="1" spans="1:19" s="31" customFormat="1" ht="21" customHeight="1">
      <c r="A1" s="32" t="s">
        <v>79</v>
      </c>
      <c r="B1" s="64"/>
      <c r="C1" s="64"/>
      <c r="D1" s="64"/>
      <c r="E1" s="64"/>
      <c r="F1" s="64"/>
      <c r="G1" s="64"/>
      <c r="H1" s="64"/>
      <c r="I1" s="64"/>
      <c r="J1" s="64"/>
      <c r="K1" s="64"/>
      <c r="L1" s="64"/>
      <c r="M1" s="64"/>
      <c r="N1" s="64"/>
      <c r="O1" s="64"/>
      <c r="P1" s="64"/>
      <c r="Q1" s="64"/>
      <c r="R1" s="64"/>
      <c r="S1" s="64"/>
    </row>
    <row r="2" spans="1:19" s="31" customFormat="1" ht="38.25" customHeight="1">
      <c r="A2" s="34" t="s">
        <v>7</v>
      </c>
      <c r="B2" s="34"/>
      <c r="C2" s="34"/>
      <c r="D2" s="34"/>
      <c r="E2" s="34"/>
      <c r="F2" s="34"/>
      <c r="G2" s="34"/>
      <c r="H2" s="34"/>
      <c r="I2" s="34"/>
      <c r="J2" s="34"/>
      <c r="K2" s="34"/>
      <c r="L2" s="34"/>
      <c r="M2" s="34"/>
      <c r="N2" s="34"/>
      <c r="O2" s="34"/>
      <c r="P2" s="34"/>
      <c r="Q2" s="34"/>
      <c r="R2" s="34"/>
      <c r="S2" s="34"/>
    </row>
    <row r="3" spans="1:19" s="31" customFormat="1" ht="21" customHeight="1">
      <c r="A3" s="35" t="s">
        <v>25</v>
      </c>
      <c r="B3" s="36"/>
      <c r="C3" s="45"/>
      <c r="D3" s="45"/>
      <c r="E3" s="45"/>
      <c r="F3" s="45"/>
      <c r="G3" s="45"/>
      <c r="H3" s="45"/>
      <c r="I3" s="45"/>
      <c r="J3" s="45"/>
      <c r="K3" s="45"/>
      <c r="L3" s="45"/>
      <c r="M3" s="45"/>
      <c r="N3" s="45"/>
      <c r="O3" s="45"/>
      <c r="P3" s="45"/>
      <c r="Q3" s="36"/>
      <c r="R3" s="45"/>
      <c r="S3" s="45" t="s">
        <v>26</v>
      </c>
    </row>
    <row r="4" spans="1:19" s="31" customFormat="1" ht="21" customHeight="1">
      <c r="A4" s="39" t="s">
        <v>80</v>
      </c>
      <c r="B4" s="38" t="s">
        <v>81</v>
      </c>
      <c r="C4" s="38" t="s">
        <v>82</v>
      </c>
      <c r="D4" s="38" t="s">
        <v>83</v>
      </c>
      <c r="E4" s="65"/>
      <c r="F4" s="65"/>
      <c r="G4" s="65"/>
      <c r="H4" s="65"/>
      <c r="I4" s="65"/>
      <c r="J4" s="65"/>
      <c r="K4" s="65"/>
      <c r="L4" s="65"/>
      <c r="M4" s="65"/>
      <c r="N4" s="38" t="s">
        <v>74</v>
      </c>
      <c r="O4" s="65"/>
      <c r="P4" s="65"/>
      <c r="Q4" s="65"/>
      <c r="R4" s="65"/>
      <c r="S4" s="65"/>
    </row>
    <row r="5" spans="1:19" s="31" customFormat="1" ht="43.5" customHeight="1">
      <c r="A5" s="39"/>
      <c r="B5" s="38"/>
      <c r="C5" s="38"/>
      <c r="D5" s="38" t="s">
        <v>84</v>
      </c>
      <c r="E5" s="39" t="s">
        <v>85</v>
      </c>
      <c r="F5" s="39" t="s">
        <v>86</v>
      </c>
      <c r="G5" s="39" t="s">
        <v>87</v>
      </c>
      <c r="H5" s="39" t="s">
        <v>88</v>
      </c>
      <c r="I5" s="39" t="s">
        <v>89</v>
      </c>
      <c r="J5" s="39" t="s">
        <v>90</v>
      </c>
      <c r="K5" s="39" t="s">
        <v>91</v>
      </c>
      <c r="L5" s="39" t="s">
        <v>92</v>
      </c>
      <c r="M5" s="39" t="s">
        <v>93</v>
      </c>
      <c r="N5" s="39" t="s">
        <v>84</v>
      </c>
      <c r="O5" s="39" t="s">
        <v>85</v>
      </c>
      <c r="P5" s="39" t="s">
        <v>86</v>
      </c>
      <c r="Q5" s="39" t="s">
        <v>87</v>
      </c>
      <c r="R5" s="39" t="s">
        <v>88</v>
      </c>
      <c r="S5" s="39" t="s">
        <v>94</v>
      </c>
    </row>
    <row r="6" spans="1:19" s="31" customFormat="1" ht="30.75" customHeight="1">
      <c r="A6" s="40" t="s">
        <v>95</v>
      </c>
      <c r="B6" s="40" t="s">
        <v>82</v>
      </c>
      <c r="C6" s="66">
        <f>D6+N6</f>
        <v>23891.331953</v>
      </c>
      <c r="D6" s="66">
        <f>E6+F6+G6+H6+I6+J6+K6+L6+M6</f>
        <v>23891.331953</v>
      </c>
      <c r="E6" s="41">
        <v>1158.2</v>
      </c>
      <c r="F6" s="41"/>
      <c r="G6" s="67"/>
      <c r="H6" s="41">
        <v>155</v>
      </c>
      <c r="I6" s="41">
        <v>22578.131953</v>
      </c>
      <c r="J6" s="41"/>
      <c r="K6" s="41"/>
      <c r="L6" s="41"/>
      <c r="M6" s="41"/>
      <c r="N6" s="41"/>
      <c r="O6" s="41"/>
      <c r="P6" s="41"/>
      <c r="Q6" s="67"/>
      <c r="R6" s="41"/>
      <c r="S6" s="41"/>
    </row>
    <row r="7" spans="1:19" s="31" customFormat="1" ht="30.75" customHeight="1">
      <c r="A7" s="42" t="s">
        <v>96</v>
      </c>
      <c r="B7" s="42" t="s">
        <v>97</v>
      </c>
      <c r="C7" s="68">
        <f>D7+N7</f>
        <v>23891.331953</v>
      </c>
      <c r="D7" s="68">
        <f>E7+F7+G7+H7+I7+J7+K7+L7+M7</f>
        <v>23891.331953</v>
      </c>
      <c r="E7" s="43">
        <v>1158.2</v>
      </c>
      <c r="F7" s="43"/>
      <c r="G7" s="64"/>
      <c r="H7" s="43">
        <v>155</v>
      </c>
      <c r="I7" s="43">
        <v>22578.131953</v>
      </c>
      <c r="J7" s="43"/>
      <c r="K7" s="43"/>
      <c r="L7" s="43"/>
      <c r="M7" s="43"/>
      <c r="N7" s="43"/>
      <c r="O7" s="43"/>
      <c r="P7" s="43"/>
      <c r="Q7" s="64"/>
      <c r="R7" s="43"/>
      <c r="S7" s="43"/>
    </row>
    <row r="8" spans="1:19" s="31" customFormat="1" ht="30.75" customHeight="1">
      <c r="A8" s="64"/>
      <c r="B8" s="64"/>
      <c r="C8" s="64"/>
      <c r="D8" s="64"/>
      <c r="E8" s="64"/>
      <c r="F8" s="64"/>
      <c r="G8" s="64"/>
      <c r="H8" s="64"/>
      <c r="I8" s="64"/>
      <c r="J8" s="64"/>
      <c r="K8" s="64"/>
      <c r="L8" s="64"/>
      <c r="M8" s="64"/>
      <c r="N8" s="64"/>
      <c r="O8" s="64"/>
      <c r="P8" s="64"/>
      <c r="Q8" s="64"/>
      <c r="R8" s="64"/>
      <c r="S8" s="64"/>
    </row>
    <row r="9" s="31" customFormat="1" ht="21" customHeight="1"/>
    <row r="10" spans="1:19" s="31" customFormat="1" ht="21" customHeight="1">
      <c r="A10" s="64"/>
      <c r="B10" s="64"/>
      <c r="C10" s="64"/>
      <c r="D10" s="64"/>
      <c r="E10" s="64"/>
      <c r="F10" s="64"/>
      <c r="G10" s="64"/>
      <c r="H10" s="64"/>
      <c r="I10" s="64"/>
      <c r="J10" s="64"/>
      <c r="K10" s="64"/>
      <c r="L10" s="64"/>
      <c r="M10" s="64"/>
      <c r="N10" s="64"/>
      <c r="O10" s="64"/>
      <c r="P10" s="64"/>
      <c r="Q10" s="64"/>
      <c r="R10" s="64"/>
      <c r="S10" s="64"/>
    </row>
    <row r="11" spans="1:19" s="31" customFormat="1" ht="21" customHeight="1">
      <c r="A11" s="64"/>
      <c r="B11" s="64"/>
      <c r="C11" s="64"/>
      <c r="D11" s="64"/>
      <c r="E11" s="64"/>
      <c r="F11" s="64"/>
      <c r="G11" s="64"/>
      <c r="H11" s="64"/>
      <c r="I11" s="64"/>
      <c r="J11" s="64"/>
      <c r="K11" s="64"/>
      <c r="L11" s="64"/>
      <c r="M11" s="64"/>
      <c r="N11" s="64"/>
      <c r="O11" s="64"/>
      <c r="P11" s="64"/>
      <c r="Q11" s="64"/>
      <c r="R11" s="64"/>
      <c r="S11" s="64"/>
    </row>
    <row r="12" spans="1:19" s="31" customFormat="1" ht="21" customHeight="1">
      <c r="A12" s="64"/>
      <c r="B12" s="64"/>
      <c r="C12" s="64"/>
      <c r="D12" s="64"/>
      <c r="E12" s="64"/>
      <c r="F12" s="64"/>
      <c r="G12" s="64"/>
      <c r="H12" s="64"/>
      <c r="I12" s="64"/>
      <c r="J12" s="64"/>
      <c r="K12" s="64"/>
      <c r="L12" s="64"/>
      <c r="M12" s="64"/>
      <c r="N12" s="64"/>
      <c r="O12" s="64"/>
      <c r="P12" s="64"/>
      <c r="Q12" s="64"/>
      <c r="R12" s="64"/>
      <c r="S12" s="64"/>
    </row>
    <row r="13" spans="1:19" s="31" customFormat="1" ht="21" customHeight="1">
      <c r="A13" s="64"/>
      <c r="B13" s="64"/>
      <c r="C13" s="64"/>
      <c r="D13" s="64"/>
      <c r="E13" s="64"/>
      <c r="F13" s="64"/>
      <c r="G13" s="64"/>
      <c r="H13" s="64"/>
      <c r="I13" s="64"/>
      <c r="J13" s="64"/>
      <c r="K13" s="64"/>
      <c r="L13" s="64"/>
      <c r="M13" s="64"/>
      <c r="N13" s="64"/>
      <c r="O13" s="64"/>
      <c r="P13" s="64"/>
      <c r="Q13" s="64"/>
      <c r="R13" s="64"/>
      <c r="S13" s="64"/>
    </row>
    <row r="14" spans="1:19" s="31" customFormat="1" ht="21" customHeight="1">
      <c r="A14" s="64"/>
      <c r="B14" s="64"/>
      <c r="C14" s="64"/>
      <c r="D14" s="64"/>
      <c r="E14" s="64"/>
      <c r="F14" s="64"/>
      <c r="G14" s="64"/>
      <c r="H14" s="64"/>
      <c r="I14" s="64"/>
      <c r="J14" s="64"/>
      <c r="K14" s="64"/>
      <c r="L14" s="64"/>
      <c r="M14" s="64"/>
      <c r="N14" s="64"/>
      <c r="O14" s="64"/>
      <c r="P14" s="64"/>
      <c r="Q14" s="64"/>
      <c r="R14" s="64"/>
      <c r="S14" s="64"/>
    </row>
  </sheetData>
  <sheetProtection sheet="1" formatCells="0" formatColumns="0" formatRows="0" insertColumns="0" insertRows="0" insertHyperlinks="0" deleteColumns="0" deleteRows="0" sort="0" autoFilter="0" pivotTables="0"/>
  <mergeCells count="9">
    <mergeCell ref="A2:S2"/>
    <mergeCell ref="D4:M4"/>
    <mergeCell ref="N4:S4"/>
    <mergeCell ref="A4:A5"/>
    <mergeCell ref="B4:B5"/>
    <mergeCell ref="C4:C5"/>
  </mergeCells>
  <printOptions horizontalCentered="1"/>
  <pageMargins left="0.5905511811023622" right="0.5905511811023622" top="0.7874015748031494" bottom="0.5905511811023622" header="0" footer="0"/>
  <pageSetup horizontalDpi="300" verticalDpi="300" orientation="landscape" paperSize="9" scale="78"/>
</worksheet>
</file>

<file path=xl/worksheets/sheet4.xml><?xml version="1.0" encoding="utf-8"?>
<worksheet xmlns="http://schemas.openxmlformats.org/spreadsheetml/2006/main" xmlns:r="http://schemas.openxmlformats.org/officeDocument/2006/relationships">
  <dimension ref="A1:H20"/>
  <sheetViews>
    <sheetView showGridLines="0" workbookViewId="0" topLeftCell="A1">
      <selection activeCell="A1" sqref="A1"/>
    </sheetView>
  </sheetViews>
  <sheetFormatPr defaultColWidth="9.140625" defaultRowHeight="12.75" customHeight="1"/>
  <cols>
    <col min="1" max="1" width="11.8515625" style="31" customWidth="1"/>
    <col min="2" max="2" width="30.00390625" style="31" customWidth="1"/>
    <col min="3" max="3" width="11.8515625" style="31" customWidth="1"/>
    <col min="4" max="4" width="15.8515625" style="31" customWidth="1"/>
    <col min="5" max="5" width="16.140625" style="31" customWidth="1"/>
    <col min="6" max="7" width="16.8515625" style="31" customWidth="1"/>
    <col min="8" max="8" width="20.140625" style="31" customWidth="1"/>
    <col min="9" max="9" width="9.140625" style="31" customWidth="1"/>
  </cols>
  <sheetData>
    <row r="1" s="31" customFormat="1" ht="21" customHeight="1">
      <c r="A1" s="32" t="s">
        <v>98</v>
      </c>
    </row>
    <row r="2" spans="1:8" s="31" customFormat="1" ht="33.75" customHeight="1">
      <c r="A2" s="34" t="s">
        <v>9</v>
      </c>
      <c r="B2" s="34"/>
      <c r="C2" s="34"/>
      <c r="D2" s="34"/>
      <c r="E2" s="34"/>
      <c r="F2" s="34"/>
      <c r="G2" s="34"/>
      <c r="H2" s="34"/>
    </row>
    <row r="3" spans="1:8" s="31" customFormat="1" ht="21" customHeight="1">
      <c r="A3" s="46" t="s">
        <v>25</v>
      </c>
      <c r="H3" s="47" t="s">
        <v>26</v>
      </c>
    </row>
    <row r="4" spans="1:8" s="31" customFormat="1" ht="36" customHeight="1">
      <c r="A4" s="39" t="s">
        <v>99</v>
      </c>
      <c r="B4" s="39" t="s">
        <v>100</v>
      </c>
      <c r="C4" s="39" t="s">
        <v>82</v>
      </c>
      <c r="D4" s="39" t="s">
        <v>101</v>
      </c>
      <c r="E4" s="39" t="s">
        <v>102</v>
      </c>
      <c r="F4" s="39" t="s">
        <v>103</v>
      </c>
      <c r="G4" s="39" t="s">
        <v>104</v>
      </c>
      <c r="H4" s="39" t="s">
        <v>105</v>
      </c>
    </row>
    <row r="5" spans="1:8" s="31" customFormat="1" ht="28.5" customHeight="1">
      <c r="A5" s="48" t="s">
        <v>95</v>
      </c>
      <c r="B5" s="48" t="s">
        <v>82</v>
      </c>
      <c r="C5" s="41">
        <v>23891.331953</v>
      </c>
      <c r="D5" s="41">
        <v>10047.331953</v>
      </c>
      <c r="E5" s="41">
        <v>13844</v>
      </c>
      <c r="F5" s="41"/>
      <c r="G5" s="41"/>
      <c r="H5" s="41"/>
    </row>
    <row r="6" spans="1:8" s="31" customFormat="1" ht="28.5" customHeight="1">
      <c r="A6" s="48" t="s">
        <v>106</v>
      </c>
      <c r="B6" s="48" t="s">
        <v>107</v>
      </c>
      <c r="C6" s="41">
        <v>686.138415</v>
      </c>
      <c r="D6" s="41">
        <v>686.138415</v>
      </c>
      <c r="E6" s="41"/>
      <c r="F6" s="41"/>
      <c r="G6" s="41"/>
      <c r="H6" s="41"/>
    </row>
    <row r="7" spans="1:8" s="31" customFormat="1" ht="28.5" customHeight="1">
      <c r="A7" s="48" t="s">
        <v>108</v>
      </c>
      <c r="B7" s="48" t="s">
        <v>109</v>
      </c>
      <c r="C7" s="41">
        <v>659.325744</v>
      </c>
      <c r="D7" s="41">
        <v>659.325744</v>
      </c>
      <c r="E7" s="41"/>
      <c r="F7" s="41"/>
      <c r="G7" s="41"/>
      <c r="H7" s="41"/>
    </row>
    <row r="8" spans="1:8" s="31" customFormat="1" ht="28.5" customHeight="1">
      <c r="A8" s="49" t="s">
        <v>110</v>
      </c>
      <c r="B8" s="49" t="s">
        <v>111</v>
      </c>
      <c r="C8" s="43">
        <v>74.322</v>
      </c>
      <c r="D8" s="43">
        <v>74.322</v>
      </c>
      <c r="E8" s="43"/>
      <c r="F8" s="43"/>
      <c r="G8" s="43"/>
      <c r="H8" s="43"/>
    </row>
    <row r="9" spans="1:8" s="31" customFormat="1" ht="28.5" customHeight="1">
      <c r="A9" s="49" t="s">
        <v>112</v>
      </c>
      <c r="B9" s="49" t="s">
        <v>113</v>
      </c>
      <c r="C9" s="43">
        <v>390.002496</v>
      </c>
      <c r="D9" s="43">
        <v>390.002496</v>
      </c>
      <c r="E9" s="43"/>
      <c r="F9" s="43"/>
      <c r="G9" s="43"/>
      <c r="H9" s="43"/>
    </row>
    <row r="10" spans="1:8" s="31" customFormat="1" ht="28.5" customHeight="1">
      <c r="A10" s="49" t="s">
        <v>114</v>
      </c>
      <c r="B10" s="49" t="s">
        <v>115</v>
      </c>
      <c r="C10" s="43">
        <v>195.001248</v>
      </c>
      <c r="D10" s="43">
        <v>195.001248</v>
      </c>
      <c r="E10" s="43"/>
      <c r="F10" s="43"/>
      <c r="G10" s="43"/>
      <c r="H10" s="43"/>
    </row>
    <row r="11" spans="1:8" s="31" customFormat="1" ht="28.5" customHeight="1">
      <c r="A11" s="48" t="s">
        <v>116</v>
      </c>
      <c r="B11" s="48" t="s">
        <v>117</v>
      </c>
      <c r="C11" s="41">
        <v>26.812671</v>
      </c>
      <c r="D11" s="41">
        <v>26.812671</v>
      </c>
      <c r="E11" s="41"/>
      <c r="F11" s="41"/>
      <c r="G11" s="41"/>
      <c r="H11" s="41"/>
    </row>
    <row r="12" spans="1:8" s="31" customFormat="1" ht="28.5" customHeight="1">
      <c r="A12" s="49" t="s">
        <v>118</v>
      </c>
      <c r="B12" s="49" t="s">
        <v>119</v>
      </c>
      <c r="C12" s="43">
        <v>26.812671</v>
      </c>
      <c r="D12" s="43">
        <v>26.812671</v>
      </c>
      <c r="E12" s="43"/>
      <c r="F12" s="43"/>
      <c r="G12" s="43"/>
      <c r="H12" s="43"/>
    </row>
    <row r="13" spans="1:8" s="31" customFormat="1" ht="28.5" customHeight="1">
      <c r="A13" s="48" t="s">
        <v>120</v>
      </c>
      <c r="B13" s="48" t="s">
        <v>121</v>
      </c>
      <c r="C13" s="41">
        <v>22940.867858</v>
      </c>
      <c r="D13" s="41">
        <v>9096.867858</v>
      </c>
      <c r="E13" s="41">
        <v>13844</v>
      </c>
      <c r="F13" s="41"/>
      <c r="G13" s="41"/>
      <c r="H13" s="41"/>
    </row>
    <row r="14" spans="1:8" s="31" customFormat="1" ht="28.5" customHeight="1">
      <c r="A14" s="48" t="s">
        <v>122</v>
      </c>
      <c r="B14" s="48" t="s">
        <v>123</v>
      </c>
      <c r="C14" s="41">
        <v>22796.949428</v>
      </c>
      <c r="D14" s="41">
        <v>8952.949428</v>
      </c>
      <c r="E14" s="41">
        <v>13844</v>
      </c>
      <c r="F14" s="41"/>
      <c r="G14" s="41"/>
      <c r="H14" s="41"/>
    </row>
    <row r="15" spans="1:8" s="31" customFormat="1" ht="28.5" customHeight="1">
      <c r="A15" s="49" t="s">
        <v>124</v>
      </c>
      <c r="B15" s="49" t="s">
        <v>125</v>
      </c>
      <c r="C15" s="43">
        <v>22796.949428</v>
      </c>
      <c r="D15" s="43">
        <v>8952.949428</v>
      </c>
      <c r="E15" s="43">
        <v>13844</v>
      </c>
      <c r="F15" s="43"/>
      <c r="G15" s="43"/>
      <c r="H15" s="43"/>
    </row>
    <row r="16" spans="1:8" s="31" customFormat="1" ht="28.5" customHeight="1">
      <c r="A16" s="48" t="s">
        <v>126</v>
      </c>
      <c r="B16" s="48" t="s">
        <v>127</v>
      </c>
      <c r="C16" s="41">
        <v>143.91843</v>
      </c>
      <c r="D16" s="41">
        <v>143.91843</v>
      </c>
      <c r="E16" s="41"/>
      <c r="F16" s="41"/>
      <c r="G16" s="41"/>
      <c r="H16" s="41"/>
    </row>
    <row r="17" spans="1:8" s="31" customFormat="1" ht="28.5" customHeight="1">
      <c r="A17" s="49" t="s">
        <v>128</v>
      </c>
      <c r="B17" s="49" t="s">
        <v>129</v>
      </c>
      <c r="C17" s="43">
        <v>143.91843</v>
      </c>
      <c r="D17" s="43">
        <v>143.91843</v>
      </c>
      <c r="E17" s="43"/>
      <c r="F17" s="43"/>
      <c r="G17" s="43"/>
      <c r="H17" s="43"/>
    </row>
    <row r="18" spans="1:8" s="31" customFormat="1" ht="28.5" customHeight="1">
      <c r="A18" s="48" t="s">
        <v>130</v>
      </c>
      <c r="B18" s="48" t="s">
        <v>131</v>
      </c>
      <c r="C18" s="41">
        <v>264.32568</v>
      </c>
      <c r="D18" s="41">
        <v>264.32568</v>
      </c>
      <c r="E18" s="41"/>
      <c r="F18" s="41"/>
      <c r="G18" s="41"/>
      <c r="H18" s="41"/>
    </row>
    <row r="19" spans="1:8" s="31" customFormat="1" ht="28.5" customHeight="1">
      <c r="A19" s="48" t="s">
        <v>132</v>
      </c>
      <c r="B19" s="48" t="s">
        <v>133</v>
      </c>
      <c r="C19" s="41">
        <v>264.32568</v>
      </c>
      <c r="D19" s="41">
        <v>264.32568</v>
      </c>
      <c r="E19" s="41"/>
      <c r="F19" s="41"/>
      <c r="G19" s="41"/>
      <c r="H19" s="41"/>
    </row>
    <row r="20" spans="1:8" s="31" customFormat="1" ht="28.5" customHeight="1">
      <c r="A20" s="49" t="s">
        <v>134</v>
      </c>
      <c r="B20" s="49" t="s">
        <v>135</v>
      </c>
      <c r="C20" s="43">
        <v>264.32568</v>
      </c>
      <c r="D20" s="43">
        <v>264.32568</v>
      </c>
      <c r="E20" s="43"/>
      <c r="F20" s="43"/>
      <c r="G20" s="43"/>
      <c r="H20" s="43"/>
    </row>
  </sheetData>
  <sheetProtection sheet="1" formatCells="0" formatColumns="0" formatRows="0" insertColumns="0" insertRows="0" insertHyperlinks="0" deleteColumns="0" deleteRows="0" sort="0" autoFilter="0" pivotTables="0"/>
  <mergeCells count="1">
    <mergeCell ref="A2:H2"/>
  </mergeCells>
  <printOptions horizontalCentered="1"/>
  <pageMargins left="0.5905511811023622" right="0.5905511811023622" top="0.7874015748031494" bottom="0.5905511811023622"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2.75" customHeight="1"/>
  <cols>
    <col min="1" max="1" width="34.28125" style="31" customWidth="1"/>
    <col min="2" max="2" width="32.00390625" style="31" customWidth="1"/>
    <col min="3" max="3" width="34.28125" style="31" customWidth="1"/>
    <col min="4" max="4" width="21.421875" style="31" customWidth="1"/>
    <col min="5" max="5" width="9.140625" style="31" customWidth="1"/>
  </cols>
  <sheetData>
    <row r="1" spans="1:4" s="31" customFormat="1" ht="15" customHeight="1">
      <c r="A1" s="32" t="s">
        <v>136</v>
      </c>
      <c r="B1" s="54"/>
      <c r="C1" s="54"/>
      <c r="D1" s="54"/>
    </row>
    <row r="2" spans="1:4" s="31" customFormat="1" ht="22.5" customHeight="1">
      <c r="A2" s="34" t="s">
        <v>11</v>
      </c>
      <c r="B2" s="55"/>
      <c r="C2" s="55"/>
      <c r="D2" s="55"/>
    </row>
    <row r="3" spans="1:4" s="31" customFormat="1" ht="15" customHeight="1">
      <c r="A3" s="56" t="s">
        <v>137</v>
      </c>
      <c r="C3" s="54"/>
      <c r="D3" s="47" t="s">
        <v>26</v>
      </c>
    </row>
    <row r="4" spans="1:4" s="31" customFormat="1" ht="14.25" customHeight="1">
      <c r="A4" s="57" t="s">
        <v>27</v>
      </c>
      <c r="B4" s="57"/>
      <c r="C4" s="57" t="s">
        <v>28</v>
      </c>
      <c r="D4" s="57"/>
    </row>
    <row r="5" spans="1:4" s="31" customFormat="1" ht="14.25" customHeight="1">
      <c r="A5" s="57" t="s">
        <v>138</v>
      </c>
      <c r="B5" s="57" t="s">
        <v>30</v>
      </c>
      <c r="C5" s="57" t="s">
        <v>138</v>
      </c>
      <c r="D5" s="57" t="s">
        <v>30</v>
      </c>
    </row>
    <row r="6" spans="1:4" s="31" customFormat="1" ht="14.25" customHeight="1">
      <c r="A6" s="58" t="s">
        <v>139</v>
      </c>
      <c r="B6" s="59">
        <f>B7+B14+B17</f>
        <v>1158.2</v>
      </c>
      <c r="C6" s="58" t="s">
        <v>140</v>
      </c>
      <c r="D6" s="59">
        <f>D7+D8+D9+D10+D11+D12+D13+D14+D15+D16+D17+D18+D19+D20+D21+D22+D23+D24+D25+D26+D27+D28+D29+D30</f>
        <v>1158.2</v>
      </c>
    </row>
    <row r="7" spans="1:4" s="31" customFormat="1" ht="14.25" customHeight="1">
      <c r="A7" s="58" t="s">
        <v>141</v>
      </c>
      <c r="B7" s="59">
        <f>B8+B9+B10+B11+B12+B13</f>
        <v>1158.2</v>
      </c>
      <c r="C7" s="58" t="s">
        <v>142</v>
      </c>
      <c r="D7" s="59"/>
    </row>
    <row r="8" spans="1:4" s="31" customFormat="1" ht="14.25" customHeight="1">
      <c r="A8" s="58" t="s">
        <v>33</v>
      </c>
      <c r="B8" s="60">
        <v>1033</v>
      </c>
      <c r="C8" s="58" t="s">
        <v>143</v>
      </c>
      <c r="D8" s="59"/>
    </row>
    <row r="9" spans="1:4" s="31" customFormat="1" ht="14.25" customHeight="1">
      <c r="A9" s="58" t="s">
        <v>35</v>
      </c>
      <c r="B9" s="59"/>
      <c r="C9" s="58" t="s">
        <v>144</v>
      </c>
      <c r="D9" s="59"/>
    </row>
    <row r="10" spans="1:4" s="31" customFormat="1" ht="14.25" customHeight="1">
      <c r="A10" s="58" t="s">
        <v>37</v>
      </c>
      <c r="B10" s="59"/>
      <c r="C10" s="58" t="s">
        <v>145</v>
      </c>
      <c r="D10" s="59"/>
    </row>
    <row r="11" spans="1:4" s="31" customFormat="1" ht="14.25" customHeight="1">
      <c r="A11" s="58" t="s">
        <v>39</v>
      </c>
      <c r="B11" s="59">
        <v>125.2</v>
      </c>
      <c r="C11" s="58" t="s">
        <v>146</v>
      </c>
      <c r="D11" s="59"/>
    </row>
    <row r="12" spans="1:4" s="31" customFormat="1" ht="14.25" customHeight="1">
      <c r="A12" s="58" t="s">
        <v>41</v>
      </c>
      <c r="B12" s="59"/>
      <c r="C12" s="58" t="s">
        <v>147</v>
      </c>
      <c r="D12" s="59"/>
    </row>
    <row r="13" spans="1:4" s="31" customFormat="1" ht="14.25" customHeight="1">
      <c r="A13" s="58" t="s">
        <v>43</v>
      </c>
      <c r="B13" s="59"/>
      <c r="C13" s="58" t="s">
        <v>148</v>
      </c>
      <c r="D13" s="59">
        <v>1158.2</v>
      </c>
    </row>
    <row r="14" spans="1:4" s="31" customFormat="1" ht="14.25" customHeight="1">
      <c r="A14" s="58" t="s">
        <v>149</v>
      </c>
      <c r="B14" s="59"/>
      <c r="C14" s="58" t="s">
        <v>150</v>
      </c>
      <c r="D14" s="59"/>
    </row>
    <row r="15" spans="1:4" s="31" customFormat="1" ht="14.25" customHeight="1">
      <c r="A15" s="58" t="s">
        <v>47</v>
      </c>
      <c r="B15" s="59"/>
      <c r="C15" s="58" t="s">
        <v>151</v>
      </c>
      <c r="D15" s="59"/>
    </row>
    <row r="16" spans="1:4" s="31" customFormat="1" ht="14.25" customHeight="1">
      <c r="A16" s="58" t="s">
        <v>49</v>
      </c>
      <c r="B16" s="59"/>
      <c r="C16" s="58" t="s">
        <v>152</v>
      </c>
      <c r="D16" s="59"/>
    </row>
    <row r="17" spans="1:4" s="31" customFormat="1" ht="14.25" customHeight="1">
      <c r="A17" s="58" t="s">
        <v>153</v>
      </c>
      <c r="B17" s="59"/>
      <c r="C17" s="58" t="s">
        <v>154</v>
      </c>
      <c r="D17" s="59"/>
    </row>
    <row r="18" spans="1:4" s="31" customFormat="1" ht="14.25" customHeight="1">
      <c r="A18" s="58" t="s">
        <v>155</v>
      </c>
      <c r="B18" s="59"/>
      <c r="C18" s="58" t="s">
        <v>156</v>
      </c>
      <c r="D18" s="59"/>
    </row>
    <row r="19" spans="1:4" s="31" customFormat="1" ht="14.25" customHeight="1">
      <c r="A19" s="58" t="s">
        <v>141</v>
      </c>
      <c r="B19" s="59"/>
      <c r="C19" s="58" t="s">
        <v>157</v>
      </c>
      <c r="D19" s="59"/>
    </row>
    <row r="20" spans="1:4" s="31" customFormat="1" ht="14.25" customHeight="1">
      <c r="A20" s="58" t="s">
        <v>149</v>
      </c>
      <c r="B20" s="59"/>
      <c r="C20" s="58" t="s">
        <v>158</v>
      </c>
      <c r="D20" s="59"/>
    </row>
    <row r="21" spans="1:4" s="31" customFormat="1" ht="14.25" customHeight="1">
      <c r="A21" s="58" t="s">
        <v>153</v>
      </c>
      <c r="B21" s="59"/>
      <c r="C21" s="58" t="s">
        <v>159</v>
      </c>
      <c r="D21" s="59"/>
    </row>
    <row r="22" spans="1:4" s="31" customFormat="1" ht="14.25" customHeight="1">
      <c r="A22" s="58"/>
      <c r="B22" s="61"/>
      <c r="C22" s="58" t="s">
        <v>160</v>
      </c>
      <c r="D22" s="59"/>
    </row>
    <row r="23" spans="1:4" s="31" customFormat="1" ht="14.25" customHeight="1">
      <c r="A23" s="58"/>
      <c r="B23" s="61"/>
      <c r="C23" s="58" t="s">
        <v>161</v>
      </c>
      <c r="D23" s="59"/>
    </row>
    <row r="24" spans="1:4" s="31" customFormat="1" ht="14.25" customHeight="1">
      <c r="A24" s="58"/>
      <c r="B24" s="61"/>
      <c r="C24" s="58" t="s">
        <v>162</v>
      </c>
      <c r="D24" s="59"/>
    </row>
    <row r="25" spans="1:4" s="31" customFormat="1" ht="14.25" customHeight="1">
      <c r="A25" s="58"/>
      <c r="B25" s="61"/>
      <c r="C25" s="58" t="s">
        <v>163</v>
      </c>
      <c r="D25" s="59"/>
    </row>
    <row r="26" spans="1:4" s="31" customFormat="1" ht="14.25" customHeight="1">
      <c r="A26" s="58"/>
      <c r="B26" s="61"/>
      <c r="C26" s="58" t="s">
        <v>164</v>
      </c>
      <c r="D26" s="59"/>
    </row>
    <row r="27" spans="1:4" s="31" customFormat="1" ht="14.25" customHeight="1">
      <c r="A27" s="58"/>
      <c r="B27" s="61"/>
      <c r="C27" s="58" t="s">
        <v>165</v>
      </c>
      <c r="D27" s="59"/>
    </row>
    <row r="28" spans="1:4" s="31" customFormat="1" ht="14.25" customHeight="1">
      <c r="A28" s="58"/>
      <c r="B28" s="61"/>
      <c r="C28" s="58" t="s">
        <v>166</v>
      </c>
      <c r="D28" s="59"/>
    </row>
    <row r="29" spans="1:4" s="31" customFormat="1" ht="14.25" customHeight="1">
      <c r="A29" s="58"/>
      <c r="B29" s="61"/>
      <c r="C29" s="58" t="s">
        <v>167</v>
      </c>
      <c r="D29" s="59"/>
    </row>
    <row r="30" spans="1:4" s="31" customFormat="1" ht="14.25" customHeight="1">
      <c r="A30" s="58"/>
      <c r="B30" s="61"/>
      <c r="C30" s="58" t="s">
        <v>168</v>
      </c>
      <c r="D30" s="61"/>
    </row>
    <row r="31" spans="1:4" s="31" customFormat="1" ht="14.25" customHeight="1">
      <c r="A31" s="58"/>
      <c r="B31" s="61"/>
      <c r="C31" s="58"/>
      <c r="D31" s="59"/>
    </row>
    <row r="32" spans="1:4" s="31" customFormat="1" ht="14.25" customHeight="1">
      <c r="A32" s="58"/>
      <c r="B32" s="61"/>
      <c r="C32" s="58" t="s">
        <v>169</v>
      </c>
      <c r="D32" s="59"/>
    </row>
    <row r="33" spans="1:4" s="31" customFormat="1" ht="14.25" customHeight="1">
      <c r="A33" s="58"/>
      <c r="B33" s="61"/>
      <c r="C33" s="58"/>
      <c r="D33" s="61"/>
    </row>
    <row r="34" spans="1:4" s="31" customFormat="1" ht="14.25" customHeight="1">
      <c r="A34" s="62" t="s">
        <v>170</v>
      </c>
      <c r="B34" s="63">
        <f>B6+B18</f>
        <v>1158.2</v>
      </c>
      <c r="C34" s="62" t="s">
        <v>171</v>
      </c>
      <c r="D34" s="63">
        <f>D6</f>
        <v>1158.2</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horizontalCentered="1"/>
  <pageMargins left="0.5905511811023622" right="0.5905511811023622" top="0.7874015748031494" bottom="0.5905511811023622"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H18"/>
  <sheetViews>
    <sheetView showGridLines="0" workbookViewId="0" topLeftCell="A1">
      <selection activeCell="A1" sqref="A1"/>
    </sheetView>
  </sheetViews>
  <sheetFormatPr defaultColWidth="9.140625" defaultRowHeight="12.75" customHeight="1"/>
  <cols>
    <col min="1" max="1" width="17.140625" style="31" customWidth="1"/>
    <col min="2" max="2" width="30.00390625" style="31" customWidth="1"/>
    <col min="3" max="3" width="19.57421875" style="31" customWidth="1"/>
    <col min="4" max="4" width="16.140625" style="31" customWidth="1"/>
    <col min="5" max="5" width="17.421875" style="31" customWidth="1"/>
    <col min="6" max="6" width="17.28125" style="31" customWidth="1"/>
    <col min="7" max="7" width="17.8515625" style="31" customWidth="1"/>
    <col min="8" max="9" width="9.140625" style="31" customWidth="1"/>
  </cols>
  <sheetData>
    <row r="1" spans="1:8" s="31" customFormat="1" ht="21" customHeight="1">
      <c r="A1" s="32" t="s">
        <v>172</v>
      </c>
      <c r="B1" s="50"/>
      <c r="C1" s="33"/>
      <c r="D1" s="33"/>
      <c r="E1" s="33"/>
      <c r="F1" s="33"/>
      <c r="G1" s="33"/>
      <c r="H1" s="33"/>
    </row>
    <row r="2" spans="1:8" s="31" customFormat="1" ht="37.5" customHeight="1">
      <c r="A2" s="34" t="s">
        <v>13</v>
      </c>
      <c r="B2" s="51"/>
      <c r="C2" s="34"/>
      <c r="D2" s="34"/>
      <c r="E2" s="34"/>
      <c r="F2" s="34"/>
      <c r="G2" s="34"/>
      <c r="H2" s="33"/>
    </row>
    <row r="3" spans="1:8" s="31" customFormat="1" ht="21" customHeight="1">
      <c r="A3" s="46" t="s">
        <v>25</v>
      </c>
      <c r="B3" s="52"/>
      <c r="C3" s="33"/>
      <c r="D3" s="33"/>
      <c r="E3" s="33"/>
      <c r="F3" s="33"/>
      <c r="G3" s="47" t="s">
        <v>26</v>
      </c>
      <c r="H3" s="33"/>
    </row>
    <row r="4" spans="1:8" s="31" customFormat="1" ht="21" customHeight="1">
      <c r="A4" s="38" t="s">
        <v>99</v>
      </c>
      <c r="B4" s="39" t="s">
        <v>100</v>
      </c>
      <c r="C4" s="38" t="s">
        <v>82</v>
      </c>
      <c r="D4" s="38" t="s">
        <v>101</v>
      </c>
      <c r="E4" s="38"/>
      <c r="F4" s="38"/>
      <c r="G4" s="38" t="s">
        <v>102</v>
      </c>
      <c r="H4" s="33"/>
    </row>
    <row r="5" spans="1:8" s="31" customFormat="1" ht="21" customHeight="1">
      <c r="A5" s="38"/>
      <c r="B5" s="39"/>
      <c r="C5" s="38"/>
      <c r="D5" s="38" t="s">
        <v>84</v>
      </c>
      <c r="E5" s="38" t="s">
        <v>173</v>
      </c>
      <c r="F5" s="38" t="s">
        <v>174</v>
      </c>
      <c r="G5" s="38"/>
      <c r="H5" s="33"/>
    </row>
    <row r="6" spans="1:8" s="31" customFormat="1" ht="30.75" customHeight="1">
      <c r="A6" s="40" t="s">
        <v>95</v>
      </c>
      <c r="B6" s="40" t="s">
        <v>82</v>
      </c>
      <c r="C6" s="41">
        <v>1158.2</v>
      </c>
      <c r="D6" s="41">
        <v>1045.2</v>
      </c>
      <c r="E6" s="41">
        <v>1045.2</v>
      </c>
      <c r="F6" s="41"/>
      <c r="G6" s="41">
        <v>113</v>
      </c>
      <c r="H6" s="33"/>
    </row>
    <row r="7" spans="1:8" s="31" customFormat="1" ht="30.75" customHeight="1">
      <c r="A7" s="40" t="s">
        <v>120</v>
      </c>
      <c r="B7" s="40" t="s">
        <v>121</v>
      </c>
      <c r="C7" s="41">
        <v>1158.2</v>
      </c>
      <c r="D7" s="41">
        <v>1045.2</v>
      </c>
      <c r="E7" s="41">
        <v>1045.2</v>
      </c>
      <c r="F7" s="41"/>
      <c r="G7" s="41">
        <v>113</v>
      </c>
      <c r="H7" s="33"/>
    </row>
    <row r="8" spans="1:8" s="31" customFormat="1" ht="30.75" customHeight="1">
      <c r="A8" s="40" t="s">
        <v>122</v>
      </c>
      <c r="B8" s="40" t="s">
        <v>123</v>
      </c>
      <c r="C8" s="41">
        <v>1158.2</v>
      </c>
      <c r="D8" s="41">
        <v>1045.2</v>
      </c>
      <c r="E8" s="41">
        <v>1045.2</v>
      </c>
      <c r="F8" s="41"/>
      <c r="G8" s="41">
        <v>113</v>
      </c>
      <c r="H8" s="33"/>
    </row>
    <row r="9" spans="1:8" s="31" customFormat="1" ht="30.75" customHeight="1">
      <c r="A9" s="42" t="s">
        <v>124</v>
      </c>
      <c r="B9" s="42" t="s">
        <v>125</v>
      </c>
      <c r="C9" s="43">
        <v>1158.2</v>
      </c>
      <c r="D9" s="43">
        <v>1045.2</v>
      </c>
      <c r="E9" s="43">
        <v>1045.2</v>
      </c>
      <c r="F9" s="43"/>
      <c r="G9" s="43">
        <v>113</v>
      </c>
      <c r="H9" s="33"/>
    </row>
    <row r="10" spans="1:8" s="31" customFormat="1" ht="21" customHeight="1">
      <c r="A10" s="33"/>
      <c r="B10" s="50"/>
      <c r="C10" s="33"/>
      <c r="D10" s="33"/>
      <c r="E10" s="33"/>
      <c r="F10" s="33"/>
      <c r="G10" s="33"/>
      <c r="H10" s="33"/>
    </row>
    <row r="11" spans="1:8" s="31" customFormat="1" ht="21" customHeight="1">
      <c r="A11" s="33"/>
      <c r="B11" s="50"/>
      <c r="C11" s="33"/>
      <c r="D11" s="33"/>
      <c r="E11" s="33"/>
      <c r="F11" s="33"/>
      <c r="G11" s="33"/>
      <c r="H11" s="33"/>
    </row>
    <row r="12" s="31" customFormat="1" ht="21" customHeight="1">
      <c r="B12" s="53"/>
    </row>
    <row r="13" s="31" customFormat="1" ht="21" customHeight="1">
      <c r="B13" s="53"/>
    </row>
    <row r="14" s="31" customFormat="1" ht="21" customHeight="1">
      <c r="B14" s="53"/>
    </row>
    <row r="15" s="31" customFormat="1" ht="21" customHeight="1">
      <c r="B15" s="53"/>
    </row>
    <row r="16" s="31" customFormat="1" ht="21" customHeight="1">
      <c r="B16" s="53"/>
    </row>
    <row r="17" s="31" customFormat="1" ht="21" customHeight="1">
      <c r="B17" s="53"/>
    </row>
    <row r="18" s="31" customFormat="1" ht="21" customHeight="1">
      <c r="B18" s="53"/>
    </row>
  </sheetData>
  <sheetProtection sheet="1"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2" right="0.5905511811023622" top="0.7874015748031494" bottom="0.5905511811023622"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G18"/>
  <sheetViews>
    <sheetView showGridLines="0" workbookViewId="0" topLeftCell="A1">
      <selection activeCell="A1" sqref="A1"/>
    </sheetView>
  </sheetViews>
  <sheetFormatPr defaultColWidth="9.140625" defaultRowHeight="12.75" customHeight="1"/>
  <cols>
    <col min="1" max="1" width="21.421875" style="31" customWidth="1"/>
    <col min="2" max="2" width="30.00390625" style="31" customWidth="1"/>
    <col min="3" max="3" width="19.57421875" style="31" customWidth="1"/>
    <col min="4" max="4" width="21.28125" style="31" customWidth="1"/>
    <col min="5" max="5" width="21.421875" style="31" customWidth="1"/>
    <col min="6" max="8" width="9.140625" style="31" customWidth="1"/>
  </cols>
  <sheetData>
    <row r="1" spans="1:7" s="31" customFormat="1" ht="16.5" customHeight="1">
      <c r="A1" s="32" t="s">
        <v>175</v>
      </c>
      <c r="B1" s="33"/>
      <c r="C1" s="33"/>
      <c r="D1" s="33"/>
      <c r="E1" s="33"/>
      <c r="F1" s="33"/>
      <c r="G1" s="33"/>
    </row>
    <row r="2" spans="1:7" s="31" customFormat="1" ht="37.5" customHeight="1">
      <c r="A2" s="34" t="s">
        <v>15</v>
      </c>
      <c r="B2" s="34"/>
      <c r="C2" s="34"/>
      <c r="D2" s="34"/>
      <c r="E2" s="34"/>
      <c r="F2" s="33"/>
      <c r="G2" s="33"/>
    </row>
    <row r="3" spans="1:7" s="31" customFormat="1" ht="21" customHeight="1">
      <c r="A3" s="46" t="s">
        <v>25</v>
      </c>
      <c r="C3" s="33"/>
      <c r="D3" s="33"/>
      <c r="E3" s="47" t="s">
        <v>26</v>
      </c>
      <c r="F3" s="33"/>
      <c r="G3" s="33"/>
    </row>
    <row r="4" spans="1:7" s="31" customFormat="1" ht="21" customHeight="1">
      <c r="A4" s="38" t="s">
        <v>176</v>
      </c>
      <c r="B4" s="38"/>
      <c r="C4" s="38" t="s">
        <v>177</v>
      </c>
      <c r="D4" s="38"/>
      <c r="E4" s="38"/>
      <c r="F4" s="33"/>
      <c r="G4" s="33"/>
    </row>
    <row r="5" spans="1:7" s="31" customFormat="1" ht="21" customHeight="1">
      <c r="A5" s="38" t="s">
        <v>99</v>
      </c>
      <c r="B5" s="38" t="s">
        <v>100</v>
      </c>
      <c r="C5" s="38" t="s">
        <v>82</v>
      </c>
      <c r="D5" s="38" t="s">
        <v>173</v>
      </c>
      <c r="E5" s="38" t="s">
        <v>174</v>
      </c>
      <c r="F5" s="33"/>
      <c r="G5" s="33"/>
    </row>
    <row r="6" spans="1:7" s="31" customFormat="1" ht="21" customHeight="1">
      <c r="A6" s="48" t="s">
        <v>95</v>
      </c>
      <c r="B6" s="48" t="s">
        <v>82</v>
      </c>
      <c r="C6" s="41">
        <v>1045.2</v>
      </c>
      <c r="D6" s="41">
        <v>1045.2</v>
      </c>
      <c r="E6" s="41"/>
      <c r="F6" s="33"/>
      <c r="G6" s="33"/>
    </row>
    <row r="7" spans="1:7" s="31" customFormat="1" ht="21" customHeight="1">
      <c r="A7" s="48" t="s">
        <v>178</v>
      </c>
      <c r="B7" s="48" t="s">
        <v>179</v>
      </c>
      <c r="C7" s="41">
        <v>1045.2</v>
      </c>
      <c r="D7" s="41">
        <v>1045.2</v>
      </c>
      <c r="E7" s="41"/>
      <c r="F7" s="33"/>
      <c r="G7" s="33"/>
    </row>
    <row r="8" spans="1:5" s="31" customFormat="1" ht="21" customHeight="1">
      <c r="A8" s="49" t="s">
        <v>180</v>
      </c>
      <c r="B8" s="49" t="s">
        <v>181</v>
      </c>
      <c r="C8" s="43">
        <v>1045.2</v>
      </c>
      <c r="D8" s="43">
        <v>1045.2</v>
      </c>
      <c r="E8" s="43"/>
    </row>
    <row r="9" s="31" customFormat="1" ht="15"/>
    <row r="10" spans="1:7" s="31" customFormat="1" ht="21" customHeight="1">
      <c r="A10" s="33"/>
      <c r="B10" s="33"/>
      <c r="C10" s="33"/>
      <c r="D10" s="33"/>
      <c r="E10" s="33"/>
      <c r="F10" s="33"/>
      <c r="G10" s="33"/>
    </row>
    <row r="11" spans="1:7" s="31" customFormat="1" ht="21" customHeight="1">
      <c r="A11" s="33"/>
      <c r="B11" s="33"/>
      <c r="C11" s="33"/>
      <c r="D11" s="33"/>
      <c r="E11" s="33"/>
      <c r="F11" s="33"/>
      <c r="G11" s="33"/>
    </row>
    <row r="12" spans="1:7" s="31" customFormat="1" ht="21" customHeight="1">
      <c r="A12" s="33"/>
      <c r="B12" s="33"/>
      <c r="C12" s="33"/>
      <c r="D12" s="33"/>
      <c r="E12" s="33"/>
      <c r="F12" s="33"/>
      <c r="G12" s="33"/>
    </row>
    <row r="13" spans="1:7" s="31" customFormat="1" ht="21" customHeight="1">
      <c r="A13" s="33"/>
      <c r="B13" s="33"/>
      <c r="C13" s="33"/>
      <c r="D13" s="33"/>
      <c r="E13" s="33"/>
      <c r="F13" s="33"/>
      <c r="G13" s="33"/>
    </row>
    <row r="14" spans="1:7" s="31" customFormat="1" ht="21" customHeight="1">
      <c r="A14" s="33"/>
      <c r="B14" s="33"/>
      <c r="C14" s="33"/>
      <c r="D14" s="33"/>
      <c r="E14" s="33"/>
      <c r="F14" s="33"/>
      <c r="G14" s="33"/>
    </row>
    <row r="15" spans="1:7" s="31" customFormat="1" ht="21" customHeight="1">
      <c r="A15" s="33"/>
      <c r="B15" s="33"/>
      <c r="C15" s="33"/>
      <c r="D15" s="33"/>
      <c r="E15" s="33"/>
      <c r="F15" s="33"/>
      <c r="G15" s="33"/>
    </row>
    <row r="16" spans="1:7" s="31" customFormat="1" ht="21" customHeight="1">
      <c r="A16" s="33"/>
      <c r="B16" s="33"/>
      <c r="C16" s="33"/>
      <c r="D16" s="33"/>
      <c r="E16" s="33"/>
      <c r="F16" s="33"/>
      <c r="G16" s="33"/>
    </row>
    <row r="17" spans="1:7" s="31" customFormat="1" ht="21" customHeight="1">
      <c r="A17" s="33"/>
      <c r="B17" s="33"/>
      <c r="C17" s="33"/>
      <c r="D17" s="33"/>
      <c r="E17" s="33"/>
      <c r="F17" s="33"/>
      <c r="G17" s="33"/>
    </row>
    <row r="18" spans="1:7" s="31" customFormat="1" ht="15">
      <c r="A18" s="33"/>
      <c r="B18" s="33"/>
      <c r="C18" s="33"/>
      <c r="D18" s="33"/>
      <c r="E18" s="33"/>
      <c r="F18" s="33"/>
      <c r="G18" s="33"/>
    </row>
  </sheetData>
  <sheetProtection sheet="1" formatCells="0" formatColumns="0" formatRows="0" insertColumns="0" insertRows="0" insertHyperlinks="0" deleteColumns="0" deleteRows="0" sort="0" autoFilter="0" pivotTables="0"/>
  <mergeCells count="3">
    <mergeCell ref="A2:E2"/>
    <mergeCell ref="A4:B4"/>
    <mergeCell ref="C4:E4"/>
  </mergeCells>
  <printOptions horizontalCentered="1"/>
  <pageMargins left="0.5905511811023622" right="0.5905511811023622" top="0.7874015748031494" bottom="0.5905511811023622"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A7" sqref="A7"/>
    </sheetView>
  </sheetViews>
  <sheetFormatPr defaultColWidth="9.140625" defaultRowHeight="12.75" customHeight="1"/>
  <cols>
    <col min="1" max="1" width="22.8515625" style="31" customWidth="1"/>
    <col min="2" max="2" width="17.140625" style="31" customWidth="1"/>
    <col min="3" max="3" width="21.421875" style="31" customWidth="1"/>
    <col min="4" max="6" width="17.140625" style="31" customWidth="1"/>
    <col min="7" max="7" width="9.140625" style="31" customWidth="1"/>
  </cols>
  <sheetData>
    <row r="1" s="31" customFormat="1" ht="18" customHeight="1">
      <c r="A1" s="32" t="s">
        <v>182</v>
      </c>
    </row>
    <row r="2" spans="1:6" s="31" customFormat="1" ht="37.5" customHeight="1">
      <c r="A2" s="34" t="s">
        <v>17</v>
      </c>
      <c r="B2" s="34"/>
      <c r="C2" s="34"/>
      <c r="D2" s="34"/>
      <c r="E2" s="34"/>
      <c r="F2" s="34"/>
    </row>
    <row r="3" spans="1:6" s="31" customFormat="1" ht="21" customHeight="1">
      <c r="A3" s="46" t="s">
        <v>25</v>
      </c>
      <c r="F3" s="47" t="s">
        <v>183</v>
      </c>
    </row>
    <row r="4" spans="1:6" s="31" customFormat="1" ht="21" customHeight="1">
      <c r="A4" s="39" t="s">
        <v>184</v>
      </c>
      <c r="B4" s="39" t="s">
        <v>185</v>
      </c>
      <c r="C4" s="38" t="s">
        <v>186</v>
      </c>
      <c r="D4" s="38"/>
      <c r="E4" s="38"/>
      <c r="F4" s="38" t="s">
        <v>187</v>
      </c>
    </row>
    <row r="5" spans="1:6" s="31" customFormat="1" ht="21" customHeight="1">
      <c r="A5" s="39"/>
      <c r="B5" s="39"/>
      <c r="C5" s="38" t="s">
        <v>84</v>
      </c>
      <c r="D5" s="38" t="s">
        <v>188</v>
      </c>
      <c r="E5" s="38" t="s">
        <v>189</v>
      </c>
      <c r="F5" s="38"/>
    </row>
    <row r="6" s="31" customFormat="1" ht="21" customHeight="1"/>
    <row r="7" s="31" customFormat="1" ht="21" customHeight="1">
      <c r="A7" s="33" t="s">
        <v>190</v>
      </c>
    </row>
    <row r="8" s="31" customFormat="1" ht="21" customHeight="1"/>
    <row r="9" s="31" customFormat="1" ht="21" customHeight="1"/>
    <row r="10" s="31" customFormat="1" ht="21" customHeight="1"/>
  </sheetData>
  <sheetProtection formatCells="0" formatColumns="0" formatRows="0" insertColumns="0" insertRows="0" insertHyperlinks="0" deleteColumns="0" deleteRows="0" sort="0" autoFilter="0" pivotTables="0"/>
  <mergeCells count="8">
    <mergeCell ref="A2:F2"/>
    <mergeCell ref="C4:E4"/>
    <mergeCell ref="A4:A5"/>
    <mergeCell ref="B4:B5"/>
    <mergeCell ref="F4:F5"/>
  </mergeCells>
  <printOptions horizontalCentered="1"/>
  <pageMargins left="0.5905511811023622" right="0.5905511811023622" top="0.7874015748031494" bottom="0.5905511811023622"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A7" sqref="A7"/>
    </sheetView>
  </sheetViews>
  <sheetFormatPr defaultColWidth="9.140625" defaultRowHeight="12.75" customHeight="1"/>
  <cols>
    <col min="1" max="1" width="21.421875" style="31" customWidth="1"/>
    <col min="2" max="2" width="25.7109375" style="31" customWidth="1"/>
    <col min="3" max="5" width="21.421875" style="31" customWidth="1"/>
    <col min="6" max="8" width="9.140625" style="31" customWidth="1"/>
  </cols>
  <sheetData>
    <row r="1" spans="1:7" s="31" customFormat="1" ht="16.5" customHeight="1">
      <c r="A1" s="32" t="s">
        <v>191</v>
      </c>
      <c r="B1" s="33"/>
      <c r="C1" s="33"/>
      <c r="D1" s="33"/>
      <c r="E1" s="33"/>
      <c r="F1" s="33"/>
      <c r="G1" s="33"/>
    </row>
    <row r="2" spans="1:7" s="31" customFormat="1" ht="37.5" customHeight="1">
      <c r="A2" s="34" t="s">
        <v>19</v>
      </c>
      <c r="B2" s="34"/>
      <c r="C2" s="34"/>
      <c r="D2" s="34"/>
      <c r="E2" s="34"/>
      <c r="F2" s="33"/>
      <c r="G2" s="33"/>
    </row>
    <row r="3" spans="1:7" s="31" customFormat="1" ht="21" customHeight="1">
      <c r="A3" s="46" t="s">
        <v>25</v>
      </c>
      <c r="C3" s="33"/>
      <c r="D3" s="33"/>
      <c r="E3" s="47" t="s">
        <v>26</v>
      </c>
      <c r="F3" s="33"/>
      <c r="G3" s="33"/>
    </row>
    <row r="4" spans="1:7" s="31" customFormat="1" ht="21" customHeight="1">
      <c r="A4" s="38" t="s">
        <v>99</v>
      </c>
      <c r="B4" s="38" t="s">
        <v>100</v>
      </c>
      <c r="C4" s="38" t="s">
        <v>192</v>
      </c>
      <c r="D4" s="38"/>
      <c r="E4" s="38"/>
      <c r="F4" s="33"/>
      <c r="G4" s="33"/>
    </row>
    <row r="5" spans="1:7" s="31" customFormat="1" ht="21" customHeight="1">
      <c r="A5" s="38"/>
      <c r="B5" s="38"/>
      <c r="C5" s="38" t="s">
        <v>82</v>
      </c>
      <c r="D5" s="38" t="s">
        <v>101</v>
      </c>
      <c r="E5" s="38" t="s">
        <v>102</v>
      </c>
      <c r="F5" s="33"/>
      <c r="G5" s="33"/>
    </row>
    <row r="6" spans="1:7" s="31" customFormat="1" ht="21" customHeight="1">
      <c r="A6" s="33"/>
      <c r="B6" s="33"/>
      <c r="C6" s="33"/>
      <c r="D6" s="33"/>
      <c r="E6" s="33"/>
      <c r="F6" s="33"/>
      <c r="G6" s="33"/>
    </row>
    <row r="7" spans="1:7" s="31" customFormat="1" ht="21" customHeight="1">
      <c r="A7" s="33" t="s">
        <v>190</v>
      </c>
      <c r="B7" s="33"/>
      <c r="C7" s="33"/>
      <c r="D7" s="33"/>
      <c r="E7" s="33"/>
      <c r="F7" s="33"/>
      <c r="G7" s="33"/>
    </row>
    <row r="8" spans="1:7" s="31" customFormat="1" ht="21" customHeight="1">
      <c r="A8" s="33"/>
      <c r="B8" s="33"/>
      <c r="C8" s="33"/>
      <c r="D8" s="33"/>
      <c r="E8" s="33"/>
      <c r="F8" s="33"/>
      <c r="G8" s="33"/>
    </row>
    <row r="9" spans="1:7" s="31" customFormat="1" ht="21" customHeight="1">
      <c r="A9" s="33"/>
      <c r="B9" s="33"/>
      <c r="C9" s="33"/>
      <c r="D9" s="33"/>
      <c r="E9" s="33"/>
      <c r="F9" s="33"/>
      <c r="G9" s="33"/>
    </row>
    <row r="10" spans="1:7" s="31" customFormat="1" ht="21" customHeight="1">
      <c r="A10" s="33"/>
      <c r="B10" s="33"/>
      <c r="C10" s="33"/>
      <c r="D10" s="33"/>
      <c r="E10" s="33"/>
      <c r="F10" s="33"/>
      <c r="G10" s="33"/>
    </row>
    <row r="11" spans="1:7" s="31" customFormat="1" ht="21" customHeight="1">
      <c r="A11" s="33"/>
      <c r="B11" s="33"/>
      <c r="C11" s="33"/>
      <c r="D11" s="33"/>
      <c r="E11" s="33"/>
      <c r="F11" s="33"/>
      <c r="G11" s="33"/>
    </row>
    <row r="12" spans="1:7" s="31" customFormat="1" ht="21" customHeight="1">
      <c r="A12" s="33"/>
      <c r="B12" s="33"/>
      <c r="C12" s="33"/>
      <c r="D12" s="33"/>
      <c r="E12" s="33"/>
      <c r="F12" s="33"/>
      <c r="G12" s="33"/>
    </row>
    <row r="13" spans="1:7" s="31" customFormat="1" ht="21" customHeight="1">
      <c r="A13" s="33"/>
      <c r="B13" s="33"/>
      <c r="C13" s="33"/>
      <c r="D13" s="33"/>
      <c r="E13" s="33"/>
      <c r="F13" s="33"/>
      <c r="G13" s="33"/>
    </row>
    <row r="14" spans="1:7" s="31" customFormat="1" ht="15">
      <c r="A14" s="33"/>
      <c r="B14" s="33"/>
      <c r="C14" s="33"/>
      <c r="D14" s="33"/>
      <c r="E14" s="33"/>
      <c r="F14" s="33"/>
      <c r="G14" s="33"/>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horizontalCentered="1"/>
  <pageMargins left="0.5905511811023622" right="0.5905511811023622" top="0.7874015748031494" bottom="0.5905511811023622"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李臣丞</cp:lastModifiedBy>
  <dcterms:created xsi:type="dcterms:W3CDTF">2024-01-17T05:28:39Z</dcterms:created>
  <dcterms:modified xsi:type="dcterms:W3CDTF">2024-01-17T07:40:37Z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